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rlandolf\Desktop\"/>
    </mc:Choice>
  </mc:AlternateContent>
  <xr:revisionPtr revIDLastSave="0" documentId="8_{A9AD050C-7879-4A73-A19B-971F6A234C70}" xr6:coauthVersionLast="47" xr6:coauthVersionMax="47" xr10:uidLastSave="{00000000-0000-0000-0000-000000000000}"/>
  <bookViews>
    <workbookView xWindow="24468" yWindow="-108" windowWidth="23256" windowHeight="12456" activeTab="1" xr2:uid="{760E60DE-4CF4-0741-BBAF-22F80885291A}"/>
  </bookViews>
  <sheets>
    <sheet name="Purchasing Information" sheetId="48" r:id="rId1"/>
    <sheet name="Work &amp; Asset" sheetId="21" r:id="rId2"/>
    <sheet name="Work &amp; Asset (Other)" sheetId="30" r:id="rId3"/>
    <sheet name="Smart Assets" sheetId="47" r:id="rId4"/>
    <sheet name="Strategic Asset Management" sheetId="40" r:id="rId5"/>
    <sheet name="Energy" sheetId="31" r:id="rId6"/>
    <sheet name="Event Manager" sheetId="28" r:id="rId7"/>
    <sheet name="Technology" sheetId="24" r:id="rId8"/>
    <sheet name="Events Other (K12)" sheetId="29" r:id="rId9"/>
    <sheet name="Services" sheetId="19" r:id="rId10"/>
    <sheet name="Implementation" sheetId="46" r:id="rId11"/>
    <sheet name="Vendor Services" sheetId="15" r:id="rId12"/>
    <sheet name="Legacy.Renewals Only" sheetId="33" r:id="rId13"/>
    <sheet name="Legacy Energy Renewals only" sheetId="38" r:id="rId14"/>
  </sheets>
  <definedNames>
    <definedName name="Annual_Prem">#REF!</definedName>
    <definedName name="Pub_SW" localSheetId="4">'Strategic Asset Management'!$U$1</definedName>
    <definedName name="SVC_API">#REF!</definedName>
    <definedName name="SW_API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0" i="46" l="1"/>
  <c r="D89" i="46"/>
  <c r="D88" i="46"/>
  <c r="D87" i="46"/>
  <c r="D86" i="46"/>
  <c r="D85" i="46"/>
  <c r="D84" i="46"/>
  <c r="D83" i="46"/>
  <c r="D82" i="46"/>
  <c r="D81" i="46"/>
  <c r="D75" i="46"/>
  <c r="D74" i="46"/>
  <c r="D73" i="46"/>
  <c r="D72" i="46"/>
  <c r="D71" i="46"/>
  <c r="D70" i="46"/>
  <c r="D69" i="46"/>
  <c r="D68" i="46"/>
  <c r="D67" i="46"/>
  <c r="D66" i="46"/>
  <c r="D77" i="40" l="1"/>
  <c r="D76" i="40"/>
  <c r="D75" i="40"/>
  <c r="D74" i="40"/>
  <c r="D73" i="40"/>
  <c r="D72" i="40"/>
  <c r="D71" i="40"/>
  <c r="D70" i="40"/>
  <c r="D69" i="40"/>
  <c r="D68" i="40"/>
  <c r="B53" i="46" l="1"/>
  <c r="B52" i="46"/>
  <c r="B51" i="46"/>
  <c r="B50" i="46"/>
  <c r="B49" i="46"/>
  <c r="B43" i="46"/>
  <c r="D42" i="46"/>
  <c r="B42" i="46"/>
  <c r="D41" i="46"/>
  <c r="B41" i="46"/>
  <c r="D40" i="46"/>
  <c r="B40" i="46"/>
  <c r="D39" i="46"/>
  <c r="B39" i="46"/>
  <c r="D38" i="46"/>
  <c r="B38" i="46"/>
  <c r="D37" i="46"/>
  <c r="B37" i="46"/>
  <c r="D36" i="46"/>
  <c r="B36" i="46"/>
  <c r="D35" i="46"/>
  <c r="B35" i="46"/>
  <c r="D34" i="46"/>
  <c r="B34" i="46"/>
  <c r="B28" i="46"/>
  <c r="B27" i="46"/>
  <c r="B26" i="46"/>
  <c r="B25" i="46"/>
  <c r="B24" i="46"/>
  <c r="B23" i="46"/>
  <c r="B22" i="46"/>
  <c r="B21" i="46"/>
  <c r="B20" i="46"/>
  <c r="B19" i="46"/>
  <c r="B18" i="46"/>
  <c r="B17" i="46"/>
  <c r="B16" i="46"/>
  <c r="B15" i="46"/>
  <c r="B14" i="46"/>
  <c r="B13" i="46"/>
  <c r="B53" i="40" l="1"/>
  <c r="B52" i="40"/>
  <c r="B51" i="40"/>
  <c r="B50" i="40"/>
  <c r="B49" i="40"/>
  <c r="B43" i="40"/>
  <c r="D42" i="40"/>
  <c r="B42" i="40"/>
  <c r="D41" i="40"/>
  <c r="B41" i="40"/>
  <c r="D40" i="40"/>
  <c r="B40" i="40"/>
  <c r="D39" i="40"/>
  <c r="B39" i="40"/>
  <c r="D38" i="40"/>
  <c r="B38" i="40"/>
  <c r="D37" i="40"/>
  <c r="B37" i="40"/>
  <c r="D36" i="40"/>
  <c r="B36" i="40"/>
  <c r="D35" i="40"/>
  <c r="B35" i="40"/>
  <c r="D34" i="40"/>
  <c r="B34" i="40"/>
  <c r="B28" i="40"/>
  <c r="B27" i="40"/>
  <c r="B26" i="40"/>
  <c r="B25" i="40"/>
  <c r="B24" i="40"/>
  <c r="B23" i="40"/>
  <c r="B22" i="40"/>
  <c r="B21" i="40"/>
  <c r="B20" i="40"/>
  <c r="B19" i="40"/>
  <c r="B18" i="40"/>
  <c r="B17" i="40"/>
  <c r="B16" i="40"/>
  <c r="B15" i="40"/>
  <c r="B14" i="40"/>
  <c r="B13" i="40"/>
  <c r="D55" i="38" l="1"/>
  <c r="D54" i="38"/>
  <c r="D53" i="38"/>
  <c r="D52" i="38"/>
  <c r="D51" i="38"/>
  <c r="D50" i="38"/>
  <c r="D49" i="38"/>
  <c r="D48" i="38"/>
  <c r="D47" i="38"/>
  <c r="D46" i="38"/>
  <c r="D45" i="38"/>
  <c r="D44" i="38"/>
  <c r="D43" i="38"/>
  <c r="D42" i="38"/>
  <c r="D41" i="38"/>
  <c r="D40" i="38"/>
  <c r="D39" i="38"/>
  <c r="B30" i="38"/>
  <c r="B29" i="38"/>
  <c r="B28" i="38"/>
  <c r="B27" i="38"/>
  <c r="B26" i="38"/>
  <c r="B25" i="38"/>
  <c r="B24" i="38"/>
  <c r="B23" i="38"/>
  <c r="B22" i="38"/>
  <c r="B21" i="38"/>
  <c r="B20" i="38"/>
  <c r="B19" i="38"/>
  <c r="B18" i="38"/>
  <c r="B17" i="38"/>
  <c r="B16" i="38"/>
  <c r="B15" i="38"/>
  <c r="B56" i="31" l="1"/>
  <c r="B55" i="31"/>
  <c r="B54" i="31"/>
  <c r="B53" i="31"/>
  <c r="B52" i="31"/>
  <c r="B46" i="31"/>
  <c r="D45" i="31"/>
  <c r="B45" i="31"/>
  <c r="D44" i="31"/>
  <c r="B44" i="31"/>
  <c r="D43" i="31"/>
  <c r="B43" i="31"/>
  <c r="D42" i="31"/>
  <c r="B42" i="31"/>
  <c r="D41" i="31"/>
  <c r="B41" i="31"/>
  <c r="D40" i="31"/>
  <c r="B40" i="31"/>
  <c r="D39" i="31"/>
  <c r="B39" i="31"/>
  <c r="D38" i="31"/>
  <c r="B38" i="31"/>
  <c r="D37" i="31"/>
  <c r="B37" i="31"/>
  <c r="B15" i="31" l="1"/>
  <c r="B16" i="31"/>
  <c r="B17" i="31"/>
  <c r="B18" i="31"/>
  <c r="B19" i="31"/>
  <c r="B20" i="31"/>
  <c r="B21" i="31"/>
  <c r="B22" i="31"/>
  <c r="B23" i="31"/>
  <c r="B24" i="31"/>
  <c r="B25" i="31"/>
  <c r="B26" i="31"/>
  <c r="B27" i="31"/>
  <c r="B28" i="31"/>
  <c r="B29" i="31"/>
  <c r="B30" i="31"/>
  <c r="C13" i="30" l="1"/>
  <c r="B12" i="30"/>
  <c r="C14" i="30" l="1"/>
  <c r="B13" i="30"/>
  <c r="C15" i="30" l="1"/>
  <c r="B14" i="30"/>
  <c r="C16" i="30" l="1"/>
  <c r="B15" i="30"/>
  <c r="D42" i="24"/>
  <c r="D41" i="24"/>
  <c r="D40" i="24"/>
  <c r="D39" i="24"/>
  <c r="D38" i="24"/>
  <c r="D37" i="24"/>
  <c r="D36" i="24"/>
  <c r="D35" i="24"/>
  <c r="D34" i="24"/>
  <c r="B16" i="30" l="1"/>
  <c r="C17" i="30"/>
  <c r="C18" i="30" l="1"/>
  <c r="B17" i="30"/>
  <c r="C19" i="30" l="1"/>
  <c r="B18" i="30"/>
  <c r="C20" i="30" l="1"/>
  <c r="B19" i="30"/>
  <c r="B20" i="30" l="1"/>
  <c r="C21" i="30"/>
  <c r="C22" i="30" l="1"/>
  <c r="B21" i="30"/>
  <c r="C23" i="30" l="1"/>
  <c r="B22" i="30"/>
  <c r="B53" i="24"/>
  <c r="B52" i="24"/>
  <c r="B51" i="24"/>
  <c r="B50" i="24"/>
  <c r="B49" i="24"/>
  <c r="B43" i="24"/>
  <c r="B42" i="24"/>
  <c r="B41" i="24"/>
  <c r="B40" i="24"/>
  <c r="B39" i="24"/>
  <c r="B38" i="24"/>
  <c r="B37" i="24"/>
  <c r="B36" i="24"/>
  <c r="B35" i="24"/>
  <c r="B34" i="24"/>
  <c r="B28" i="24"/>
  <c r="B27" i="24"/>
  <c r="B26" i="24"/>
  <c r="B25" i="24"/>
  <c r="B24" i="24"/>
  <c r="B23" i="24"/>
  <c r="B22" i="24"/>
  <c r="B21" i="24"/>
  <c r="B20" i="24"/>
  <c r="B19" i="24"/>
  <c r="B18" i="24"/>
  <c r="B17" i="24"/>
  <c r="B16" i="24"/>
  <c r="B15" i="24"/>
  <c r="B14" i="24"/>
  <c r="B13" i="24"/>
  <c r="B53" i="21"/>
  <c r="B52" i="21"/>
  <c r="B51" i="21"/>
  <c r="B50" i="21"/>
  <c r="B49" i="21"/>
  <c r="D35" i="21"/>
  <c r="D36" i="21"/>
  <c r="D37" i="21"/>
  <c r="D38" i="21"/>
  <c r="D39" i="21"/>
  <c r="D40" i="21"/>
  <c r="D41" i="21"/>
  <c r="D42" i="21"/>
  <c r="D34" i="21"/>
  <c r="B43" i="21"/>
  <c r="B42" i="21"/>
  <c r="B41" i="21"/>
  <c r="B40" i="21"/>
  <c r="B39" i="21"/>
  <c r="B38" i="21"/>
  <c r="B37" i="21"/>
  <c r="B36" i="21"/>
  <c r="B35" i="21"/>
  <c r="B34" i="21"/>
  <c r="C24" i="30" l="1"/>
  <c r="B23" i="30"/>
  <c r="B28" i="21"/>
  <c r="B27" i="21"/>
  <c r="B26" i="21"/>
  <c r="B25" i="21"/>
  <c r="B24" i="21"/>
  <c r="B23" i="21"/>
  <c r="B22" i="21"/>
  <c r="B21" i="21"/>
  <c r="B20" i="21"/>
  <c r="B19" i="21"/>
  <c r="B18" i="21"/>
  <c r="B17" i="21"/>
  <c r="B16" i="21"/>
  <c r="B15" i="21"/>
  <c r="B14" i="21"/>
  <c r="B13" i="21"/>
  <c r="B24" i="30" l="1"/>
  <c r="C25" i="30"/>
  <c r="C26" i="30" l="1"/>
  <c r="B25" i="30"/>
  <c r="C27" i="30" l="1"/>
  <c r="B26" i="30"/>
  <c r="C28" i="30" l="1"/>
  <c r="B27" i="30"/>
  <c r="C29" i="30" l="1"/>
  <c r="B28" i="30"/>
  <c r="B29" i="30" l="1"/>
  <c r="C30" i="30"/>
  <c r="C31" i="30" l="1"/>
  <c r="B30" i="30"/>
  <c r="C32" i="30" l="1"/>
  <c r="B31" i="30"/>
  <c r="B32" i="30" l="1"/>
  <c r="C33" i="30"/>
  <c r="B33" i="30" l="1"/>
  <c r="C34" i="30"/>
  <c r="B34" i="30" l="1"/>
  <c r="C35" i="30"/>
  <c r="C36" i="30" l="1"/>
  <c r="B35" i="30"/>
  <c r="B36" i="30" l="1"/>
  <c r="C37" i="30"/>
  <c r="B37" i="30" l="1"/>
  <c r="C38" i="30"/>
  <c r="C39" i="30" l="1"/>
  <c r="B38" i="30"/>
  <c r="C40" i="30" l="1"/>
  <c r="B39" i="30"/>
  <c r="B40" i="30" l="1"/>
  <c r="C41" i="30"/>
  <c r="C42" i="30" l="1"/>
  <c r="B41" i="30"/>
  <c r="C43" i="30" l="1"/>
  <c r="B42" i="30"/>
  <c r="C44" i="30" l="1"/>
  <c r="B43" i="30"/>
  <c r="C45" i="30" l="1"/>
  <c r="B44" i="30"/>
  <c r="B45" i="30" l="1"/>
  <c r="C46" i="30"/>
  <c r="C47" i="30" l="1"/>
  <c r="B46" i="30"/>
  <c r="C48" i="30" l="1"/>
  <c r="B47" i="30"/>
  <c r="C49" i="30" l="1"/>
  <c r="B48" i="30"/>
  <c r="C50" i="30" l="1"/>
  <c r="B49" i="30"/>
  <c r="C51" i="30" l="1"/>
  <c r="B50" i="30"/>
  <c r="C52" i="30" l="1"/>
  <c r="B51" i="30"/>
  <c r="C53" i="30" l="1"/>
  <c r="B52" i="30"/>
  <c r="B53" i="30" l="1"/>
  <c r="C54" i="30"/>
  <c r="C55" i="30" l="1"/>
  <c r="B54" i="30"/>
  <c r="C56" i="30" l="1"/>
  <c r="B55" i="30"/>
  <c r="C57" i="30" l="1"/>
  <c r="B56" i="30"/>
  <c r="C58" i="30" l="1"/>
  <c r="B57" i="30"/>
  <c r="C59" i="30" l="1"/>
  <c r="B58" i="30"/>
  <c r="C60" i="30" l="1"/>
  <c r="B59" i="30"/>
  <c r="C61" i="30" l="1"/>
  <c r="B60" i="30"/>
  <c r="B61" i="30" l="1"/>
  <c r="C62" i="30"/>
  <c r="C63" i="30" l="1"/>
  <c r="B62" i="30"/>
  <c r="C64" i="30" l="1"/>
  <c r="B63" i="30"/>
  <c r="C65" i="30" l="1"/>
  <c r="B64" i="30"/>
  <c r="C66" i="30" l="1"/>
  <c r="B65" i="30"/>
  <c r="C67" i="30" l="1"/>
  <c r="B66" i="30"/>
  <c r="B67" i="30" l="1"/>
  <c r="C68" i="30"/>
  <c r="B68" i="30" l="1"/>
  <c r="C69" i="30"/>
  <c r="B69" i="30" l="1"/>
  <c r="C70" i="30"/>
  <c r="C71" i="30" l="1"/>
  <c r="B70" i="30"/>
  <c r="C72" i="30" l="1"/>
  <c r="B71" i="30"/>
  <c r="C73" i="30" l="1"/>
  <c r="B72" i="30"/>
  <c r="C74" i="30" l="1"/>
  <c r="B73" i="30"/>
  <c r="C75" i="30" l="1"/>
  <c r="B74" i="30"/>
  <c r="C76" i="30" l="1"/>
  <c r="B75" i="30"/>
  <c r="B76" i="30" l="1"/>
  <c r="C77" i="30"/>
  <c r="C78" i="30" l="1"/>
  <c r="B77" i="30"/>
  <c r="C79" i="30" l="1"/>
  <c r="B78" i="30"/>
  <c r="C80" i="30" l="1"/>
  <c r="B79" i="30"/>
  <c r="C81" i="30" l="1"/>
  <c r="B80" i="30"/>
  <c r="C82" i="30" l="1"/>
  <c r="B81" i="30"/>
  <c r="B82" i="30" l="1"/>
  <c r="C83" i="30"/>
  <c r="C84" i="30" l="1"/>
  <c r="B83" i="30"/>
  <c r="B84" i="30" l="1"/>
  <c r="C85" i="30"/>
  <c r="C86" i="30" l="1"/>
  <c r="B85" i="30"/>
  <c r="B86" i="30" l="1"/>
  <c r="C87" i="30"/>
  <c r="B87" i="30" l="1"/>
  <c r="C88" i="30"/>
  <c r="B88" i="30" l="1"/>
  <c r="C89" i="30"/>
  <c r="C90" i="30" l="1"/>
  <c r="B89" i="30"/>
  <c r="C91" i="30" l="1"/>
  <c r="B90" i="30"/>
  <c r="B91" i="30" l="1"/>
  <c r="C92" i="30"/>
  <c r="C93" i="30" l="1"/>
  <c r="B92" i="30"/>
  <c r="C94" i="30" l="1"/>
  <c r="B93" i="30"/>
  <c r="B94" i="30" l="1"/>
  <c r="C95" i="30"/>
  <c r="B95" i="30" l="1"/>
  <c r="C96" i="30"/>
  <c r="B96" i="30" l="1"/>
  <c r="C97" i="30"/>
  <c r="B97" i="30" l="1"/>
  <c r="C98" i="30"/>
  <c r="C99" i="30" l="1"/>
  <c r="B98" i="30"/>
  <c r="C100" i="30" l="1"/>
  <c r="B99" i="30"/>
  <c r="C101" i="30" l="1"/>
  <c r="B100" i="30"/>
  <c r="C102" i="30" l="1"/>
  <c r="B101" i="30"/>
  <c r="C103" i="30" l="1"/>
  <c r="B102" i="30"/>
  <c r="B103" i="30" l="1"/>
  <c r="C104" i="30"/>
  <c r="C105" i="30" l="1"/>
  <c r="B104" i="30"/>
  <c r="C106" i="30" l="1"/>
  <c r="B105" i="30"/>
  <c r="C107" i="30" l="1"/>
  <c r="B106" i="30"/>
  <c r="C108" i="30" l="1"/>
  <c r="B107" i="30"/>
  <c r="C109" i="30" l="1"/>
  <c r="B109" i="30" s="1"/>
  <c r="B108" i="30"/>
</calcChain>
</file>

<file path=xl/sharedStrings.xml><?xml version="1.0" encoding="utf-8"?>
<sst xmlns="http://schemas.openxmlformats.org/spreadsheetml/2006/main" count="1757" uniqueCount="498">
  <si>
    <t>Education Price Book | Work &amp; Asset</t>
  </si>
  <si>
    <t>Asset Essentials | Base Solution &amp; Add-Ons</t>
  </si>
  <si>
    <t>AE Enterprise</t>
  </si>
  <si>
    <t>Other Solutions</t>
  </si>
  <si>
    <t>Asset Essentials - Core</t>
  </si>
  <si>
    <t>Asset Essentials - Core Plus</t>
  </si>
  <si>
    <t>Asset Essentials</t>
  </si>
  <si>
    <t>Connector</t>
  </si>
  <si>
    <t>GIS Asset Management</t>
  </si>
  <si>
    <t>Asset Essentials Enterprise</t>
  </si>
  <si>
    <t>WO Prats/PO Management</t>
  </si>
  <si>
    <t>Toolkit</t>
  </si>
  <si>
    <t>CapitalForecastDirect</t>
  </si>
  <si>
    <t>Student Range</t>
  </si>
  <si>
    <t>Square Footage</t>
  </si>
  <si>
    <t>AEss-EDU</t>
  </si>
  <si>
    <t>Aess-EduPlus</t>
  </si>
  <si>
    <t>AEss-EDU-Inv</t>
  </si>
  <si>
    <t>AEss-GovCTK</t>
  </si>
  <si>
    <t>AEssGISAMPop</t>
  </si>
  <si>
    <t>AEssEnt-EDU</t>
  </si>
  <si>
    <t>CFD</t>
  </si>
  <si>
    <t>Min</t>
  </si>
  <si>
    <t>Max</t>
  </si>
  <si>
    <t>Base Solution</t>
  </si>
  <si>
    <t>Core Plus Solution</t>
  </si>
  <si>
    <t>Add-On</t>
  </si>
  <si>
    <t>Core Solution</t>
  </si>
  <si>
    <t>Base / Add-On</t>
  </si>
  <si>
    <t>Public K-12</t>
  </si>
  <si>
    <t>--</t>
  </si>
  <si>
    <t>&gt; 100,000</t>
  </si>
  <si>
    <t xml:space="preserve">--  </t>
  </si>
  <si>
    <t>Custom</t>
  </si>
  <si>
    <t>College, University, Community College, Higher Education w/ Housing, Private Boarding</t>
  </si>
  <si>
    <t>&gt; 40,000</t>
  </si>
  <si>
    <t>Private Schools (Non-Boarding)</t>
  </si>
  <si>
    <t>&gt; 10,000</t>
  </si>
  <si>
    <t>Use K-12</t>
  </si>
  <si>
    <t>(1) Required if the customer purchases the Connector Toolkit subscription product</t>
  </si>
  <si>
    <t>(2) MaintenanceEssentialsPro is a bundle comprised of MaintenanceDirect (MD), PMDirect (PMD), and MySchoolDude (CD); purchase of ConnectAuthenticate, a single sign-on solution, is required with MaintenanceEssentialsPro</t>
  </si>
  <si>
    <t>Education Price Book | Work &amp; Asset (Other)</t>
  </si>
  <si>
    <r>
      <t xml:space="preserve">Asset Essentials - Core </t>
    </r>
    <r>
      <rPr>
        <b/>
        <vertAlign val="superscript"/>
        <sz val="8"/>
        <color rgb="FFFFFFFF"/>
        <rFont val="Arial"/>
        <family val="2"/>
      </rPr>
      <t>(1) (2)</t>
    </r>
  </si>
  <si>
    <t>Connector Toolkit</t>
  </si>
  <si>
    <t>AE GIS Asset Management</t>
  </si>
  <si>
    <t>AEE Connector Toolkit</t>
  </si>
  <si>
    <t>Enterprise Multi-Site</t>
  </si>
  <si>
    <t>Custom User /</t>
  </si>
  <si>
    <t>Aess</t>
  </si>
  <si>
    <t>AessPlus</t>
  </si>
  <si>
    <t>AEss-Connect</t>
  </si>
  <si>
    <t>AEssUser-GISAMPop</t>
  </si>
  <si>
    <t>AEssEnt</t>
  </si>
  <si>
    <t>AEEnt-Connect</t>
  </si>
  <si>
    <t>(per Site)</t>
  </si>
  <si>
    <t>Role Setup</t>
  </si>
  <si>
    <t>AEssEnt-MS</t>
  </si>
  <si>
    <t>AEss-CustURS</t>
  </si>
  <si>
    <t>Block Name</t>
  </si>
  <si>
    <t>Users</t>
  </si>
  <si>
    <t>Per User</t>
  </si>
  <si>
    <t>(1) Workflow modules and Asset Essentials Inventory included in base solution</t>
  </si>
  <si>
    <t>Smart Assets</t>
  </si>
  <si>
    <t>Smart Devices</t>
  </si>
  <si>
    <t>Subscription</t>
  </si>
  <si>
    <t>Implementation*</t>
  </si>
  <si>
    <t>200+</t>
  </si>
  <si>
    <t>*Implementation cost is for MyDevices hardware only. Other hardware will be custom priced</t>
  </si>
  <si>
    <t>Education Price Book | Strategic Asset Management</t>
  </si>
  <si>
    <t>Predictor / Capital Predictor</t>
  </si>
  <si>
    <t>Work Planner</t>
  </si>
  <si>
    <t>AE Asset Register</t>
  </si>
  <si>
    <t>Enterprise</t>
  </si>
  <si>
    <t>Asset Register</t>
  </si>
  <si>
    <t>PRE-Ent</t>
  </si>
  <si>
    <t>PRE-Dept</t>
  </si>
  <si>
    <t>PRE-WP</t>
  </si>
  <si>
    <t>AE-REG</t>
  </si>
  <si>
    <r>
      <t xml:space="preserve">1st Asset Class </t>
    </r>
    <r>
      <rPr>
        <b/>
        <vertAlign val="superscript"/>
        <sz val="8"/>
        <color rgb="FFFFFFFF"/>
        <rFont val="Arial"/>
        <family val="2"/>
      </rPr>
      <t>(1)</t>
    </r>
  </si>
  <si>
    <r>
      <t>Add'l Asset Classes</t>
    </r>
    <r>
      <rPr>
        <b/>
        <vertAlign val="superscript"/>
        <sz val="8"/>
        <color rgb="FFFFFFFF"/>
        <rFont val="Arial"/>
        <family val="2"/>
      </rPr>
      <t xml:space="preserve"> (1)</t>
    </r>
  </si>
  <si>
    <t>(1) Available Predictor Asset Classes include: Facilities and Physical Plant; and Parks, Recreation, and Forestry;Electric and Gas; Sanitation; Fleet; Water Distribution and Waste Water Collection; Treatment Plants; Storm Water;</t>
  </si>
  <si>
    <t>Origin</t>
  </si>
  <si>
    <t>Software</t>
  </si>
  <si>
    <t>Managed Service</t>
  </si>
  <si>
    <t>Origin SW</t>
  </si>
  <si>
    <t>Complete Managed Service</t>
  </si>
  <si>
    <t>Advanced Managed Service</t>
  </si>
  <si>
    <t>Public K-12 / Private Schools</t>
  </si>
  <si>
    <t>Education Price Book | Energy</t>
  </si>
  <si>
    <t>Energy Manager | Base Solution &amp; Add-Ons</t>
  </si>
  <si>
    <t>Energy Manager</t>
  </si>
  <si>
    <t>Utility Bill</t>
  </si>
  <si>
    <t>Energy Manager EDI</t>
  </si>
  <si>
    <t>Energy Manager - Core</t>
  </si>
  <si>
    <t>Energy Manager - Professional</t>
  </si>
  <si>
    <t>Interval Data Recording Ongoing Management (2)</t>
  </si>
  <si>
    <t>Core - Migration</t>
  </si>
  <si>
    <t>Population - Migration</t>
  </si>
  <si>
    <t>Electronic Data Interchange</t>
  </si>
  <si>
    <t>ENMGR-PBB</t>
  </si>
  <si>
    <t>Professional - Migration</t>
  </si>
  <si>
    <t>ENMGR-UBP-UTTX</t>
  </si>
  <si>
    <t>ENMRGR-EDI</t>
  </si>
  <si>
    <t>ENMRGR-EDI-Setup</t>
  </si>
  <si>
    <t>ENMGR-STD</t>
  </si>
  <si>
    <t>ENMGR-Pro</t>
  </si>
  <si>
    <t>Public Billboard</t>
  </si>
  <si>
    <t>(Annual per Account)</t>
  </si>
  <si>
    <t>Optional Services</t>
  </si>
  <si>
    <t>Utility Bill Population</t>
  </si>
  <si>
    <t>Historical Utility Bill Population</t>
  </si>
  <si>
    <t>ENMGR-CAS</t>
  </si>
  <si>
    <t>ENMGR-UBIS</t>
  </si>
  <si>
    <r>
      <t xml:space="preserve">HUBP </t>
    </r>
    <r>
      <rPr>
        <b/>
        <vertAlign val="superscript"/>
        <sz val="8"/>
        <color rgb="FFFFFFFF"/>
        <rFont val="Arial"/>
        <family val="2"/>
      </rPr>
      <t>(1)</t>
    </r>
  </si>
  <si>
    <t>Cost</t>
  </si>
  <si>
    <t>Population - UBP (1)</t>
  </si>
  <si>
    <t>&amp; Management - UBPM (1)</t>
  </si>
  <si>
    <t>(per Account per</t>
  </si>
  <si>
    <t>ESTAR Sync Setup</t>
  </si>
  <si>
    <t>Avoidance Setup</t>
  </si>
  <si>
    <t>Import Setup</t>
  </si>
  <si>
    <t>Annual per Active Account</t>
  </si>
  <si>
    <r>
      <t xml:space="preserve">Active Accounts </t>
    </r>
    <r>
      <rPr>
        <b/>
        <u val="singleAccounting"/>
        <vertAlign val="superscript"/>
        <sz val="8"/>
        <color rgb="FFFFFFFF"/>
        <rFont val="Arial"/>
        <family val="2"/>
      </rPr>
      <t>(1)</t>
    </r>
  </si>
  <si>
    <t>Historical Year)</t>
  </si>
  <si>
    <t>(per Facility)</t>
  </si>
  <si>
    <t>(per File)</t>
  </si>
  <si>
    <t>Block Account Pricing</t>
  </si>
  <si>
    <t>One-Time Services</t>
  </si>
  <si>
    <t>All EDU</t>
  </si>
  <si>
    <t>&gt; 1,000</t>
  </si>
  <si>
    <t>(1) 1 Account = 1 Utility Bill or 1 Sub-Meter or 1 Virtual Meter</t>
  </si>
  <si>
    <t>(2) Streetlight Accounts cannot be combined for pricing for Historical Bill Entry or Bill Processing (Setup &amp; Annual); Streetlight Accounts can be combined for pricing for EM Self Service customers as 1 Account</t>
  </si>
  <si>
    <t>Education Price Book | Event Manager</t>
  </si>
  <si>
    <t>Available for Professional &amp; Enterprise Package only</t>
  </si>
  <si>
    <t>Event Manager - Core</t>
  </si>
  <si>
    <t>Event Manager -  Professional</t>
  </si>
  <si>
    <t>Event Manager - Enterprise</t>
  </si>
  <si>
    <t>One Additional EP Site</t>
  </si>
  <si>
    <t>Pack of 10</t>
  </si>
  <si>
    <t>Pack of 20</t>
  </si>
  <si>
    <t>External Calendar Import Tool</t>
  </si>
  <si>
    <t>Event Manager SSL Certifications</t>
  </si>
  <si>
    <t>Non-Preferred Payment Vendor</t>
  </si>
  <si>
    <r>
      <t xml:space="preserve">Connect Athletics Integration </t>
    </r>
    <r>
      <rPr>
        <b/>
        <u val="singleAccounting"/>
        <vertAlign val="superscript"/>
        <sz val="8"/>
        <color rgb="FFFFFFFF"/>
        <rFont val="Arial"/>
        <family val="2"/>
      </rPr>
      <t>(1)</t>
    </r>
  </si>
  <si>
    <t>Connect Big Teams</t>
  </si>
  <si>
    <t>Population</t>
  </si>
  <si>
    <t>EVM-BASIC</t>
  </si>
  <si>
    <t>EVM-PROF</t>
  </si>
  <si>
    <t>EVM-PREM</t>
  </si>
  <si>
    <t>EVM-1Add</t>
  </si>
  <si>
    <t>EVM-Pack10Add</t>
  </si>
  <si>
    <t>EVM-Pack20Add</t>
  </si>
  <si>
    <t>EVM-ECI</t>
  </si>
  <si>
    <t>EVM-SSL</t>
  </si>
  <si>
    <t>EVM-SSL-Setup</t>
  </si>
  <si>
    <t>see notes for product code</t>
  </si>
  <si>
    <t>EVM-CAI</t>
  </si>
  <si>
    <t>EVM-CBT</t>
  </si>
  <si>
    <t>Subs.</t>
  </si>
  <si>
    <t>Setup Fee (one time)</t>
  </si>
  <si>
    <t>Add-on</t>
  </si>
  <si>
    <t xml:space="preserve">Public K12 01 </t>
  </si>
  <si>
    <t>Public K12 02</t>
  </si>
  <si>
    <t>Public K12 03</t>
  </si>
  <si>
    <t>Public K12 04</t>
  </si>
  <si>
    <t>Public K12 05</t>
  </si>
  <si>
    <t>Public K12 06</t>
  </si>
  <si>
    <t>Public K12 07</t>
  </si>
  <si>
    <t>Public K12 08</t>
  </si>
  <si>
    <t>Public K12 09</t>
  </si>
  <si>
    <t>Public K12 10</t>
  </si>
  <si>
    <t>Public K12 11</t>
  </si>
  <si>
    <t>Public K12 12</t>
  </si>
  <si>
    <t>Public K12 13</t>
  </si>
  <si>
    <t>Public K12 14</t>
  </si>
  <si>
    <t>Public K12 15</t>
  </si>
  <si>
    <t>Public K12 16</t>
  </si>
  <si>
    <t>Public K12 17</t>
  </si>
  <si>
    <t>Public K12 18</t>
  </si>
  <si>
    <t xml:space="preserve">HE 01 </t>
  </si>
  <si>
    <t>HE 02</t>
  </si>
  <si>
    <t>HE 03</t>
  </si>
  <si>
    <t>HE 04</t>
  </si>
  <si>
    <t>HE 05</t>
  </si>
  <si>
    <t>HE 06</t>
  </si>
  <si>
    <t>HE 07</t>
  </si>
  <si>
    <t>HE 08</t>
  </si>
  <si>
    <t>HE 09</t>
  </si>
  <si>
    <t>HE 10</t>
  </si>
  <si>
    <t>HE 11</t>
  </si>
  <si>
    <t>HE 12</t>
  </si>
  <si>
    <t xml:space="preserve">Private K12 01 </t>
  </si>
  <si>
    <t>Private K12 02</t>
  </si>
  <si>
    <t>Private K12 03</t>
  </si>
  <si>
    <t>Private K12 04</t>
  </si>
  <si>
    <t>Private K12 05</t>
  </si>
  <si>
    <t>Private K12 06</t>
  </si>
  <si>
    <t>Private K12 07</t>
  </si>
  <si>
    <t>USE PUBLIC K12 PRICE BOOK</t>
  </si>
  <si>
    <t>(1) Available for Professional &amp; Premium packages only</t>
  </si>
  <si>
    <t>Non Preferred vendor payment products:</t>
  </si>
  <si>
    <t>TouchNet EVM-Tnet</t>
  </si>
  <si>
    <t>NIC EVM-NIC</t>
  </si>
  <si>
    <t>Trust Commerce EVM-Tcom</t>
  </si>
  <si>
    <t>Tempus EVM-Tem</t>
  </si>
  <si>
    <t>PayFlowPro EVM-PFPro</t>
  </si>
  <si>
    <t>Authorize.Net eVM-Anet</t>
  </si>
  <si>
    <t>Preferred vendor payment products that are free:</t>
  </si>
  <si>
    <t>PayPal EVM-PayPal</t>
  </si>
  <si>
    <t>Stripe EVM-Stripe</t>
  </si>
  <si>
    <t>Education Price Book | Technology</t>
  </si>
  <si>
    <t>Insight</t>
  </si>
  <si>
    <t>Help Desk</t>
  </si>
  <si>
    <t>TEINS</t>
  </si>
  <si>
    <t>TEHPDK</t>
  </si>
  <si>
    <t>Education Price Book | Event Essentials Pro</t>
  </si>
  <si>
    <t>EventEssentialsPro | Base Solution &amp; Add-Ons</t>
  </si>
  <si>
    <t>Event Publisher | Base Solution &amp; Add-Ons</t>
  </si>
  <si>
    <t>Event Publisher Additional Sites</t>
  </si>
  <si>
    <t>EventEssentialsPro</t>
  </si>
  <si>
    <t>ConnectAthletics</t>
  </si>
  <si>
    <t>One Additional</t>
  </si>
  <si>
    <t>External Catalog Integration</t>
  </si>
  <si>
    <t>FSAutomation</t>
  </si>
  <si>
    <t>Event Publisher</t>
  </si>
  <si>
    <t>TripDirect</t>
  </si>
  <si>
    <t>EVESPro</t>
  </si>
  <si>
    <t>EEEM4-Fee</t>
  </si>
  <si>
    <t>CArbiter</t>
  </si>
  <si>
    <t>CArbiter-AF</t>
  </si>
  <si>
    <t>EEEM41Add</t>
  </si>
  <si>
    <t>EEEM4Pack10Add</t>
  </si>
  <si>
    <t>EEEM4Pack20Add</t>
  </si>
  <si>
    <t>EPI</t>
  </si>
  <si>
    <t>FSA</t>
  </si>
  <si>
    <t>EEEM4</t>
  </si>
  <si>
    <t>TD</t>
  </si>
  <si>
    <t>EP Activation Fee</t>
  </si>
  <si>
    <t>Activation Fee</t>
  </si>
  <si>
    <t>USE PUBLIC K12 PRICING</t>
  </si>
  <si>
    <t>Training Packages</t>
  </si>
  <si>
    <t>Product Name</t>
  </si>
  <si>
    <t>Type</t>
  </si>
  <si>
    <t>Price</t>
  </si>
  <si>
    <t>Notes</t>
  </si>
  <si>
    <t>Enterprise Project Management</t>
  </si>
  <si>
    <t>Implementation &amp; Consulting</t>
  </si>
  <si>
    <t>AE Parts Implementation Consulting</t>
  </si>
  <si>
    <t>AE Connector Toolkit Training (per day)</t>
  </si>
  <si>
    <t>AE GIS Asset Management Training (per day)</t>
  </si>
  <si>
    <t>Consulting Service (Consulting)</t>
  </si>
  <si>
    <t>Virtual Consulting Services</t>
  </si>
  <si>
    <t>DSI Custom Professional Services (DSI-CprServ)</t>
  </si>
  <si>
    <t>Only to be used for E360 implementation</t>
  </si>
  <si>
    <t>Professional Services</t>
  </si>
  <si>
    <t>Consulting</t>
  </si>
  <si>
    <t>Success Services (SOS)</t>
  </si>
  <si>
    <t>For BOCES only. This includes an allotment of $600 for travel and living</t>
  </si>
  <si>
    <t>On-Demand Service</t>
  </si>
  <si>
    <t>Travel Adder for travel outside the continental US</t>
  </si>
  <si>
    <t>Additional Services</t>
  </si>
  <si>
    <t>Connect Authenticate activation fee</t>
  </si>
  <si>
    <t>Report Writing for Custom DI Reports</t>
  </si>
  <si>
    <t>Dude Data Presentation (DDP)</t>
  </si>
  <si>
    <t>Renewable Product. custom report built for client</t>
  </si>
  <si>
    <t>Data Review (DatRev) Renewable service product</t>
  </si>
  <si>
    <t>Data Import - FacilitySchedule (DI-FSD)</t>
  </si>
  <si>
    <t>Facility Schedule importing events/schedules into the FS product.</t>
  </si>
  <si>
    <t>Custom Data Change (CDataC)</t>
  </si>
  <si>
    <t>Custom Data Gathering (CustDG)</t>
  </si>
  <si>
    <t>Dude Data Mart-Maintenance (DDM-M)</t>
  </si>
  <si>
    <t>This tool gives our client access to their data to push to various platforms for visualization (i.e. Tablo, Qlik, Cognos etc.).</t>
  </si>
  <si>
    <t>Dude Data Mart-IT (DDM-IT)</t>
  </si>
  <si>
    <t>Dude Data Mart-Inventory (DDM-IV)</t>
  </si>
  <si>
    <t>Dude Data Mart-Events (DDM-EV)</t>
  </si>
  <si>
    <t>Dude Data Mart-Energy (DDM-E)</t>
  </si>
  <si>
    <t>Dude Data Mart-Capital Forecast (DDM-CP)</t>
  </si>
  <si>
    <t>Administration Fee (ADMINmulti)</t>
  </si>
  <si>
    <t xml:space="preserve">$50 per invoice </t>
  </si>
  <si>
    <t>Product used for fee charged when non annual billing is selected 
Must be Semi-Annual, Quarterly, or Monthly</t>
  </si>
  <si>
    <t>Note:  Services may be custom priced when the accompanying subscription software falls into a custom priced tier</t>
  </si>
  <si>
    <t>Note:  Travel and expenses for on-site services will be billed at cost unless otherwise designated</t>
  </si>
  <si>
    <t>Education Price Book | Implementation</t>
  </si>
  <si>
    <t>Inventory Direct</t>
  </si>
  <si>
    <t>Capital Forecast</t>
  </si>
  <si>
    <t>Maintenance</t>
  </si>
  <si>
    <t>Event</t>
  </si>
  <si>
    <t>Trip Direct</t>
  </si>
  <si>
    <t>Energy</t>
  </si>
  <si>
    <t>Implementation</t>
  </si>
  <si>
    <t>Essentials Pro</t>
  </si>
  <si>
    <t>Tech Essentials</t>
  </si>
  <si>
    <t>Manager</t>
  </si>
  <si>
    <t>Acct Range</t>
  </si>
  <si>
    <t>Processing</t>
  </si>
  <si>
    <t>+Consulting</t>
  </si>
  <si>
    <t xml:space="preserve"> Custom </t>
  </si>
  <si>
    <t>Origin Implementation</t>
  </si>
  <si>
    <t>Ensure</t>
  </si>
  <si>
    <t>Deploy</t>
  </si>
  <si>
    <t>Public K-12 and Private Schools</t>
  </si>
  <si>
    <t>5,000,000+</t>
  </si>
  <si>
    <t>Vendor Delivered Services  |  Education</t>
  </si>
  <si>
    <t/>
  </si>
  <si>
    <t>Square Footage (Square Feet)</t>
  </si>
  <si>
    <t>Description</t>
  </si>
  <si>
    <t>Pricing Notes</t>
  </si>
  <si>
    <t>Under 75,000</t>
  </si>
  <si>
    <t>Over 75,000</t>
  </si>
  <si>
    <t>Facility Condition Assessments</t>
  </si>
  <si>
    <t>FCA - Standard Permanent Structures</t>
  </si>
  <si>
    <t>Standard School</t>
  </si>
  <si>
    <r>
      <t>$0.11 / Ft</t>
    </r>
    <r>
      <rPr>
        <vertAlign val="superscript"/>
        <sz val="8"/>
        <color theme="1"/>
        <rFont val="Arial"/>
        <family val="2"/>
      </rPr>
      <t>2</t>
    </r>
  </si>
  <si>
    <t>Finger Plan School (FPSFCA) (California Style Exterior Corridors)</t>
  </si>
  <si>
    <t>Schools will receive one campus level report; individual buildings will be addressed as tables within the campus report</t>
  </si>
  <si>
    <r>
      <t>$0.15 / Ft</t>
    </r>
    <r>
      <rPr>
        <vertAlign val="superscript"/>
        <sz val="8"/>
        <color theme="1"/>
        <rFont val="Arial"/>
        <family val="2"/>
      </rPr>
      <t>2</t>
    </r>
  </si>
  <si>
    <t>Modulars (MSFCA) or Portable Classroom Structures</t>
  </si>
  <si>
    <t>Permanent and modular structures have to be separated if applying to a standard school; standard schools will receive the base rate of $0.065, while modular square footage uses $0.090</t>
  </si>
  <si>
    <t>Can be combined with above to achieve minimum</t>
  </si>
  <si>
    <t>FCA - Parking Deck (ParDeck)</t>
  </si>
  <si>
    <t>Parking Deck Structures</t>
  </si>
  <si>
    <r>
      <t>$0.077 / Ft</t>
    </r>
    <r>
      <rPr>
        <vertAlign val="superscript"/>
        <sz val="8"/>
        <color theme="1"/>
        <rFont val="Arial"/>
        <family val="2"/>
      </rPr>
      <t>2</t>
    </r>
  </si>
  <si>
    <t>Partner Data Import (IMP3rdFCA)</t>
  </si>
  <si>
    <t>Data Imports for when DSI PDS Partners perform work directly with DSI Clients.</t>
  </si>
  <si>
    <t>Facility Condition Assessment – Add’l Square Footage (FCAadd)</t>
  </si>
  <si>
    <t>When a client wants to add additional square footage to FCA</t>
  </si>
  <si>
    <t>Inventory Data Gathering</t>
  </si>
  <si>
    <t>Standard Data Gathering Scope of Work (Datag)</t>
  </si>
  <si>
    <t>$0.033 / Ft2</t>
  </si>
  <si>
    <t>Equipment Barcode Tagging (EquipTag)</t>
  </si>
  <si>
    <r>
      <t>$0.0165 / Ft</t>
    </r>
    <r>
      <rPr>
        <vertAlign val="superscript"/>
        <sz val="8"/>
        <color theme="1"/>
        <rFont val="Arial"/>
        <family val="2"/>
      </rPr>
      <t>2</t>
    </r>
  </si>
  <si>
    <t>Preventive Maintenance</t>
  </si>
  <si>
    <t>PM Schedule Creation ( PMTask)</t>
  </si>
  <si>
    <t>Preventive maintenance plan of equipment that requires routine service; deliverable is an Excel file imported to the client's DSI account</t>
  </si>
  <si>
    <r>
      <t>$0.0105 / Ft</t>
    </r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($1,260 Min)</t>
    </r>
  </si>
  <si>
    <t>Other</t>
  </si>
  <si>
    <t>PM First Steps (PM1st)</t>
  </si>
  <si>
    <t>Renews for $750; includes biannual health check</t>
  </si>
  <si>
    <r>
      <t>$0.021 / Ft</t>
    </r>
    <r>
      <rPr>
        <vertAlign val="superscript"/>
        <sz val="8"/>
        <rFont val="Arial"/>
        <family val="2"/>
      </rPr>
      <t xml:space="preserve">2
</t>
    </r>
    <r>
      <rPr>
        <sz val="8"/>
        <rFont val="Arial"/>
        <family val="2"/>
      </rPr>
      <t>($2,000 Minimum)</t>
    </r>
  </si>
  <si>
    <t>Energy Desktop Analysis (ENRG-DTA)</t>
  </si>
  <si>
    <t>$0.0315/sq ft</t>
  </si>
  <si>
    <t>ASHRAE Level II Energy Audit (No previous FCA) (ENRG-Audit)</t>
  </si>
  <si>
    <t>5,000 - 20,000  sq ft</t>
  </si>
  <si>
    <t>20,001 - 40,000 sq ft</t>
  </si>
  <si>
    <t>40001 - 75,000 sq ft</t>
  </si>
  <si>
    <t>$0.0945/sq ft</t>
  </si>
  <si>
    <t>ASHRAE Level II Energy Audit (With previous FCA) (ENRG-Audit-FCA)</t>
  </si>
  <si>
    <t>40,001 - 75,000 sq ft</t>
  </si>
  <si>
    <t>$0.0735/sq ft</t>
  </si>
  <si>
    <t>EXISTING RENEWALS ONLY. NOT AVAILBLE FOR NEW SALE</t>
  </si>
  <si>
    <t>Sq Footage Estimate</t>
  </si>
  <si>
    <t>Maintenance Essentials Pro</t>
  </si>
  <si>
    <t>Critical Alarm Automation</t>
  </si>
  <si>
    <t>Connect Authenticate</t>
  </si>
  <si>
    <t>MaintenanceDirect Pro</t>
  </si>
  <si>
    <t>MaintenanceDirect Pro QS</t>
  </si>
  <si>
    <t>MaintenanceDirect</t>
  </si>
  <si>
    <t>PMDirect</t>
  </si>
  <si>
    <t>My SchoolDude</t>
  </si>
  <si>
    <t>FSDirect Pro</t>
  </si>
  <si>
    <t>FSDirect</t>
  </si>
  <si>
    <t>CommunityUse</t>
  </si>
  <si>
    <t>Utility Essentials</t>
  </si>
  <si>
    <t>UtilityDirect (UD)</t>
  </si>
  <si>
    <t>ConserveDirect (CSD)</t>
  </si>
  <si>
    <t>MDM (TEMDM)</t>
  </si>
  <si>
    <t>Tech Essentials - Incident (ITD)</t>
  </si>
  <si>
    <t>Connect EPS</t>
  </si>
  <si>
    <t>0 - 499</t>
  </si>
  <si>
    <t>500 - 1199</t>
  </si>
  <si>
    <t>1200 - 2999</t>
  </si>
  <si>
    <t>3000 - 4999</t>
  </si>
  <si>
    <t>5000 - 7499</t>
  </si>
  <si>
    <t>7500 - 9999</t>
  </si>
  <si>
    <t>10000 -14999</t>
  </si>
  <si>
    <t>15000 - 19999</t>
  </si>
  <si>
    <t>20000 - 24999</t>
  </si>
  <si>
    <t>25000 - 29999</t>
  </si>
  <si>
    <t>30000 - 39999</t>
  </si>
  <si>
    <t>40000 - 49999</t>
  </si>
  <si>
    <t>50000 - 59999</t>
  </si>
  <si>
    <t>60000 - 69999</t>
  </si>
  <si>
    <t>70000 - 79999</t>
  </si>
  <si>
    <t>80000 - 89999</t>
  </si>
  <si>
    <t>90000 - 99999</t>
  </si>
  <si>
    <t>CUSTOM</t>
  </si>
  <si>
    <t>College, University, Community College, HE w/ House, Private Board</t>
  </si>
  <si>
    <t>Utility Essentials (UTES)</t>
  </si>
  <si>
    <t>0 - 100K</t>
  </si>
  <si>
    <t>100K - 240K</t>
  </si>
  <si>
    <t>240K - 600K</t>
  </si>
  <si>
    <t>600K - 875K</t>
  </si>
  <si>
    <t>875K - 1M</t>
  </si>
  <si>
    <t>1M - 1.4M</t>
  </si>
  <si>
    <t>1.4M - 2.1M</t>
  </si>
  <si>
    <t>2.1M - 2.8M</t>
  </si>
  <si>
    <t>2.8M - 3.5M</t>
  </si>
  <si>
    <t>3.5M - 4.2M</t>
  </si>
  <si>
    <t>Greater than 40,000</t>
  </si>
  <si>
    <t>Private Schools (Non Boarding)</t>
  </si>
  <si>
    <t>Sq Footage</t>
  </si>
  <si>
    <t xml:space="preserve">MaintenanceDirect Pro QS </t>
  </si>
  <si>
    <t>Estimate</t>
  </si>
  <si>
    <t>&gt;10000</t>
  </si>
  <si>
    <t>USE K12 PRICING</t>
  </si>
  <si>
    <t>Other - Per User Pricing</t>
  </si>
  <si>
    <t>Asset Essentials Capital Forecast</t>
  </si>
  <si>
    <t>Price Per user</t>
  </si>
  <si>
    <t>Base</t>
  </si>
  <si>
    <t>Dashboard</t>
  </si>
  <si>
    <t>Utility Bill Population -</t>
  </si>
  <si>
    <r>
      <t xml:space="preserve">Population - UBP </t>
    </r>
    <r>
      <rPr>
        <b/>
        <vertAlign val="superscript"/>
        <sz val="8"/>
        <color rgb="FFFFFFFF"/>
        <rFont val="Arial"/>
        <family val="2"/>
      </rPr>
      <t>(3)</t>
    </r>
  </si>
  <si>
    <r>
      <t xml:space="preserve">&amp; Management - UBPM </t>
    </r>
    <r>
      <rPr>
        <b/>
        <vertAlign val="superscript"/>
        <sz val="8"/>
        <color rgb="FFFFFFFF"/>
        <rFont val="Arial"/>
        <family val="2"/>
      </rPr>
      <t>(3)</t>
    </r>
  </si>
  <si>
    <t>&amp; Management - UBPM</t>
  </si>
  <si>
    <t>ENMGR-PDB</t>
  </si>
  <si>
    <t>(Annual per School /</t>
  </si>
  <si>
    <r>
      <t xml:space="preserve">UBP Modular Building </t>
    </r>
    <r>
      <rPr>
        <b/>
        <vertAlign val="superscript"/>
        <sz val="8"/>
        <color rgb="FFFFFFFF"/>
        <rFont val="Arial"/>
        <family val="2"/>
      </rPr>
      <t>(4)</t>
    </r>
  </si>
  <si>
    <r>
      <t xml:space="preserve">Modular Building </t>
    </r>
    <r>
      <rPr>
        <b/>
        <vertAlign val="superscript"/>
        <sz val="8"/>
        <color rgb="FFFFFFFF"/>
        <rFont val="Arial"/>
        <family val="2"/>
      </rPr>
      <t>(4)</t>
    </r>
  </si>
  <si>
    <t>ENMGR</t>
  </si>
  <si>
    <r>
      <t xml:space="preserve">Public Dashboard </t>
    </r>
    <r>
      <rPr>
        <b/>
        <vertAlign val="superscript"/>
        <sz val="8"/>
        <color rgb="FFFFFFFF"/>
        <rFont val="Arial"/>
        <family val="2"/>
      </rPr>
      <t>(2)</t>
    </r>
  </si>
  <si>
    <t>Block Account Pricing)</t>
  </si>
  <si>
    <t>Education by Accounts</t>
  </si>
  <si>
    <t>&gt; 2,000</t>
  </si>
  <si>
    <t>(2) Public Dashboards are only available with UBPM or Self Perform Energy Manager, not with UBP</t>
  </si>
  <si>
    <t>Annual Subscription Term Pricing</t>
  </si>
  <si>
    <t xml:space="preserve">Software subscription prices are per year for subscription terms of less than 24 months. Pricing does not include taxes or any other applicable fees which may apply. </t>
  </si>
  <si>
    <t>Software Discount</t>
  </si>
  <si>
    <t>QuickStart Discount</t>
  </si>
  <si>
    <t>Vendor Services</t>
  </si>
  <si>
    <t>DSI Services</t>
  </si>
  <si>
    <t>Products</t>
  </si>
  <si>
    <t>Connect Authenticate Activation Fee</t>
  </si>
  <si>
    <t>Vendor Services tab (all products)</t>
  </si>
  <si>
    <t>Asset Essentils Connector Toolkit Training</t>
  </si>
  <si>
    <t>Asset Essentials Base</t>
  </si>
  <si>
    <t>Event Manager SSL Setup</t>
  </si>
  <si>
    <t>Asset Essentials One Time Service Per Import</t>
  </si>
  <si>
    <t>Asset Essentials Basic Multi Site</t>
  </si>
  <si>
    <t>Energy Manager Cost Avoidance Setup</t>
  </si>
  <si>
    <t>Energy Manager Historical Utility Bill Population</t>
  </si>
  <si>
    <t>Asset Essentials Connect GIS</t>
  </si>
  <si>
    <t>Asset Essentials Connector Toolkit</t>
  </si>
  <si>
    <t>Utility Bill Import Setup</t>
  </si>
  <si>
    <t>Asset Essentials Core</t>
  </si>
  <si>
    <t>Asset Essentials Core Plus</t>
  </si>
  <si>
    <t>Utility Bill Population - Migration</t>
  </si>
  <si>
    <t>Asset Essentials Custom User/Role Setup</t>
  </si>
  <si>
    <t>Utility Bill Population &amp; Management</t>
  </si>
  <si>
    <t>Energy Manager Interval Data Recording Ongoing Management</t>
  </si>
  <si>
    <t>Asset Essentials Enterprise Connector Toolkit</t>
  </si>
  <si>
    <t>Energy Manager EDI Setup</t>
  </si>
  <si>
    <t>Asset Essentials Enterprise Multi Site</t>
  </si>
  <si>
    <t>Smart Devices Implementation</t>
  </si>
  <si>
    <t>Asset Essentials GIS Asset Management</t>
  </si>
  <si>
    <t>Services Etc. tab (all products)</t>
  </si>
  <si>
    <t>Asset Essentials Inventory</t>
  </si>
  <si>
    <t>Asset Essentials Machine Operators/TPM Users</t>
  </si>
  <si>
    <t>Asset Essentials Mapping</t>
  </si>
  <si>
    <t>Implementation tab (all products)</t>
  </si>
  <si>
    <t>Asset Essentials Pro</t>
  </si>
  <si>
    <t>Asset Essentials Pro Workflow Module</t>
  </si>
  <si>
    <t>Asset Essentials Professional</t>
  </si>
  <si>
    <t>Asset Essentials Professional Plus</t>
  </si>
  <si>
    <t>Asset Essentials Safety</t>
  </si>
  <si>
    <t>Asset Essentials Workflow Module</t>
  </si>
  <si>
    <t>Capital Predictor</t>
  </si>
  <si>
    <t>Connect GIS</t>
  </si>
  <si>
    <t>Critical Alarm</t>
  </si>
  <si>
    <t>Energy Manager Base</t>
  </si>
  <si>
    <t>Energy Manager Core Migration</t>
  </si>
  <si>
    <t>Energy Manager Professional Migration</t>
  </si>
  <si>
    <t>Energy Manager Public Billboard</t>
  </si>
  <si>
    <t>Energy Manager Public Dashboard</t>
  </si>
  <si>
    <t>Event Manager - One Additional Site</t>
  </si>
  <si>
    <t>Event Manager - Pack of 10</t>
  </si>
  <si>
    <t>Event Manager - Pack of 20</t>
  </si>
  <si>
    <t>Event Manager - Professional</t>
  </si>
  <si>
    <t>Event Manager Non Preferred Payment Vendor</t>
  </si>
  <si>
    <t>Event Publisher 1 Additional Site</t>
  </si>
  <si>
    <t>Event Publisher Pack of 10 Additional Sites</t>
  </si>
  <si>
    <t>Facility Schedule</t>
  </si>
  <si>
    <t>Incident</t>
  </si>
  <si>
    <t>Inventory Edge</t>
  </si>
  <si>
    <t>M311 - 1 Module</t>
  </si>
  <si>
    <t>M311 - Up to 3 Modules</t>
  </si>
  <si>
    <t>M311 - Up to 5 Modules</t>
  </si>
  <si>
    <t>M311 - Up to 8 Modules</t>
  </si>
  <si>
    <t>Maintenance Edge</t>
  </si>
  <si>
    <t>MDM</t>
  </si>
  <si>
    <t>Predictor Enterprise</t>
  </si>
  <si>
    <t>Predictor Enterprise Additional Department</t>
  </si>
  <si>
    <t>Smart Assets Core</t>
  </si>
  <si>
    <t>Removed Products</t>
  </si>
  <si>
    <t>Everbridge Sync</t>
  </si>
  <si>
    <t>People and Contact Sync</t>
  </si>
  <si>
    <t>Safety Center</t>
  </si>
  <si>
    <t>&gt; 5,000,000</t>
  </si>
  <si>
    <t>Note: Origin Implementation may be custom priced based on actual number and size of buildings but will not exceed published price.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</si>
</sst>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;[Red]&quot;$&quot;#,##0"/>
    <numFmt numFmtId="165" formatCode="&quot;$&quot;#,##0.00"/>
    <numFmt numFmtId="166" formatCode="&quot;$&quot;#,##0"/>
    <numFmt numFmtId="167" formatCode="_(&quot;$&quot;* #,##0_);_(&quot;$&quot;* \(#,##0\);_(&quot;$&quot;* &quot;-&quot;??_);_(@_)"/>
    <numFmt numFmtId="168" formatCode="#,##0_);\(#,##0\);@_)"/>
    <numFmt numFmtId="169" formatCode="_(* #,##0_);_(* \(#,##0\);_(* &quot;-&quot;??_);_(@_)"/>
    <numFmt numFmtId="170" formatCode="&quot;$&quot;#,##0.0000"/>
    <numFmt numFmtId="171" formatCode="0.0%"/>
    <numFmt numFmtId="172" formatCode="_(* #,##0.0000_);_(* \(#,##0.0000\);_(* &quot;-&quot;??_);_(@_)"/>
    <numFmt numFmtId="173" formatCode="_(&quot;$&quot;* #,##0.0_);_(&quot;$&quot;* \(#,##0.0\);_(&quot;$&quot;* &quot;-&quot;?_);_(@_)"/>
    <numFmt numFmtId="174" formatCode="0.000"/>
  </numFmts>
  <fonts count="54" x14ac:knownFonts="1">
    <font>
      <sz val="10"/>
      <name val="Arial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u val="singleAccounting"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color rgb="FFFFFFFF"/>
      <name val="Arial"/>
      <family val="2"/>
    </font>
    <font>
      <b/>
      <u val="singleAccounting"/>
      <sz val="8"/>
      <color rgb="FFFFFFFF"/>
      <name val="Arial"/>
      <family val="2"/>
    </font>
    <font>
      <b/>
      <sz val="14"/>
      <color theme="8"/>
      <name val="Arial"/>
      <family val="2"/>
    </font>
    <font>
      <b/>
      <sz val="12"/>
      <color theme="8"/>
      <name val="Arial"/>
      <family val="2"/>
    </font>
    <font>
      <sz val="8"/>
      <color rgb="FF000000"/>
      <name val="Arial"/>
      <family val="2"/>
    </font>
    <font>
      <b/>
      <i/>
      <sz val="8"/>
      <color rgb="FFFFFFFF"/>
      <name val="Arial"/>
      <family val="2"/>
    </font>
    <font>
      <b/>
      <u val="singleAccounting"/>
      <sz val="10"/>
      <color rgb="FFFFFFFF"/>
      <name val="Arial"/>
      <family val="2"/>
    </font>
    <font>
      <u val="singleAccounting"/>
      <sz val="10"/>
      <color rgb="FFFFFFFF"/>
      <name val="Arial"/>
      <family val="2"/>
    </font>
    <font>
      <sz val="11"/>
      <color theme="1"/>
      <name val="Arial"/>
      <family val="2"/>
    </font>
    <font>
      <u val="singleAccounting"/>
      <sz val="11"/>
      <color rgb="FFFFFFFF"/>
      <name val="Arial"/>
      <family val="2"/>
    </font>
    <font>
      <sz val="8"/>
      <color rgb="FFFFFFFF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8"/>
      <color rgb="FFC00000"/>
      <name val="Arial"/>
      <family val="2"/>
    </font>
    <font>
      <b/>
      <vertAlign val="superscript"/>
      <sz val="8"/>
      <color rgb="FFFFFFFF"/>
      <name val="Arial"/>
      <family val="2"/>
    </font>
    <font>
      <b/>
      <u val="singleAccounting"/>
      <vertAlign val="superscript"/>
      <sz val="8"/>
      <color rgb="FFFFFFFF"/>
      <name val="Arial"/>
      <family val="2"/>
    </font>
    <font>
      <sz val="8"/>
      <color rgb="FFC00000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sz val="10"/>
      <color indexed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i/>
      <sz val="10"/>
      <color rgb="FFFF0000"/>
      <name val="Arial"/>
      <family val="2"/>
    </font>
    <font>
      <sz val="12"/>
      <color theme="0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  <font>
      <sz val="8"/>
      <color rgb="FFFF0000"/>
      <name val="Arial"/>
      <family val="2"/>
    </font>
    <font>
      <sz val="8"/>
      <color theme="0"/>
      <name val="Arial"/>
      <family val="2"/>
    </font>
    <font>
      <sz val="12"/>
      <color theme="1"/>
      <name val="Arial"/>
      <family val="2"/>
    </font>
    <font>
      <b/>
      <u/>
      <sz val="8"/>
      <color rgb="FFFFFFFF"/>
      <name val="Arial"/>
      <family val="2"/>
    </font>
    <font>
      <sz val="10"/>
      <name val="Arial"/>
      <family val="2"/>
    </font>
    <font>
      <b/>
      <sz val="10"/>
      <color theme="8"/>
      <name val="Arial"/>
      <family val="2"/>
    </font>
    <font>
      <b/>
      <sz val="10"/>
      <color rgb="FFFFFFFF"/>
      <name val="Arial"/>
      <family val="2"/>
    </font>
    <font>
      <b/>
      <u/>
      <sz val="10"/>
      <color rgb="FFFFFFFF"/>
      <name val="Arial"/>
      <family val="2"/>
    </font>
    <font>
      <sz val="8"/>
      <color theme="0" tint="-0.14999847407452621"/>
      <name val="Arial"/>
      <family val="2"/>
    </font>
    <font>
      <sz val="10"/>
      <name val="Arial"/>
      <family val="2"/>
    </font>
    <font>
      <b/>
      <sz val="18"/>
      <color theme="8"/>
      <name val="Arial"/>
      <family val="2"/>
    </font>
    <font>
      <i/>
      <sz val="10"/>
      <name val="Arial"/>
      <family val="2"/>
    </font>
    <font>
      <i/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2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4D9AC4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5D38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-0.2499465926084170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theme="8"/>
      </bottom>
      <diagonal/>
    </border>
    <border>
      <left/>
      <right/>
      <top style="thin">
        <color theme="3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2">
    <xf numFmtId="0" fontId="0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48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373">
    <xf numFmtId="0" fontId="0" fillId="0" borderId="0" xfId="0"/>
    <xf numFmtId="0" fontId="9" fillId="0" borderId="0" xfId="0" applyFont="1" applyAlignment="1">
      <alignment horizontal="centerContinuous"/>
    </xf>
    <xf numFmtId="0" fontId="10" fillId="0" borderId="0" xfId="0" applyFont="1"/>
    <xf numFmtId="0" fontId="10" fillId="0" borderId="0" xfId="0" applyFont="1" applyAlignment="1">
      <alignment horizontal="center"/>
    </xf>
    <xf numFmtId="168" fontId="10" fillId="0" borderId="0" xfId="0" applyNumberFormat="1" applyFont="1"/>
    <xf numFmtId="169" fontId="10" fillId="0" borderId="0" xfId="0" applyNumberFormat="1" applyFont="1"/>
    <xf numFmtId="0" fontId="10" fillId="0" borderId="0" xfId="0" applyFont="1" applyAlignment="1">
      <alignment horizontal="right"/>
    </xf>
    <xf numFmtId="0" fontId="10" fillId="0" borderId="0" xfId="0" quotePrefix="1" applyFont="1" applyAlignment="1">
      <alignment horizontal="right"/>
    </xf>
    <xf numFmtId="0" fontId="12" fillId="2" borderId="0" xfId="0" applyFont="1" applyFill="1"/>
    <xf numFmtId="0" fontId="13" fillId="2" borderId="0" xfId="0" applyFont="1" applyFill="1" applyAlignment="1">
      <alignment horizontal="centerContinuous"/>
    </xf>
    <xf numFmtId="0" fontId="12" fillId="2" borderId="0" xfId="0" applyFont="1" applyFill="1" applyAlignment="1">
      <alignment horizontal="center"/>
    </xf>
    <xf numFmtId="168" fontId="10" fillId="0" borderId="0" xfId="0" quotePrefix="1" applyNumberFormat="1" applyFont="1" applyAlignment="1">
      <alignment horizontal="right"/>
    </xf>
    <xf numFmtId="0" fontId="14" fillId="0" borderId="0" xfId="0" applyFont="1"/>
    <xf numFmtId="0" fontId="10" fillId="0" borderId="1" xfId="0" applyFont="1" applyBorder="1"/>
    <xf numFmtId="0" fontId="15" fillId="0" borderId="1" xfId="0" applyFont="1" applyBorder="1"/>
    <xf numFmtId="0" fontId="12" fillId="0" borderId="0" xfId="0" applyFont="1"/>
    <xf numFmtId="168" fontId="11" fillId="0" borderId="0" xfId="0" applyNumberFormat="1" applyFont="1" applyAlignment="1">
      <alignment horizontal="right"/>
    </xf>
    <xf numFmtId="0" fontId="12" fillId="2" borderId="0" xfId="0" applyFont="1" applyFill="1" applyAlignment="1">
      <alignment horizontal="centerContinuous"/>
    </xf>
    <xf numFmtId="0" fontId="11" fillId="0" borderId="0" xfId="0" applyFont="1"/>
    <xf numFmtId="167" fontId="10" fillId="0" borderId="0" xfId="0" applyNumberFormat="1" applyFont="1"/>
    <xf numFmtId="0" fontId="17" fillId="2" borderId="0" xfId="0" applyFont="1" applyFill="1"/>
    <xf numFmtId="37" fontId="6" fillId="0" borderId="0" xfId="9" applyNumberFormat="1" applyFont="1" applyFill="1" applyBorder="1" applyAlignment="1">
      <alignment horizontal="center" vertical="center"/>
    </xf>
    <xf numFmtId="37" fontId="18" fillId="2" borderId="0" xfId="9" applyNumberFormat="1" applyFont="1" applyFill="1" applyBorder="1" applyAlignment="1">
      <alignment horizontal="centerContinuous" vertical="center"/>
    </xf>
    <xf numFmtId="37" fontId="19" fillId="2" borderId="0" xfId="9" applyNumberFormat="1" applyFont="1" applyFill="1" applyBorder="1" applyAlignment="1">
      <alignment horizontal="centerContinuous" vertical="center"/>
    </xf>
    <xf numFmtId="165" fontId="20" fillId="0" borderId="0" xfId="8" applyNumberFormat="1" applyFont="1" applyAlignment="1">
      <alignment horizontal="center" vertical="center"/>
    </xf>
    <xf numFmtId="0" fontId="20" fillId="0" borderId="0" xfId="8" applyFont="1"/>
    <xf numFmtId="165" fontId="21" fillId="2" borderId="0" xfId="8" applyNumberFormat="1" applyFont="1" applyFill="1" applyAlignment="1">
      <alignment horizontal="centerContinuous" vertical="center"/>
    </xf>
    <xf numFmtId="165" fontId="3" fillId="0" borderId="0" xfId="8" applyNumberFormat="1" applyFont="1" applyAlignment="1">
      <alignment horizontal="center" vertical="center"/>
    </xf>
    <xf numFmtId="0" fontId="3" fillId="0" borderId="0" xfId="8" applyFont="1"/>
    <xf numFmtId="37" fontId="22" fillId="2" borderId="0" xfId="9" quotePrefix="1" applyNumberFormat="1" applyFont="1" applyFill="1" applyBorder="1" applyAlignment="1">
      <alignment horizontal="centerContinuous" vertical="center"/>
    </xf>
    <xf numFmtId="37" fontId="22" fillId="2" borderId="0" xfId="9" applyNumberFormat="1" applyFont="1" applyFill="1" applyBorder="1" applyAlignment="1">
      <alignment horizontal="centerContinuous" vertical="center"/>
    </xf>
    <xf numFmtId="165" fontId="23" fillId="0" borderId="0" xfId="8" applyNumberFormat="1" applyFont="1" applyAlignment="1">
      <alignment horizontal="center" vertical="center"/>
    </xf>
    <xf numFmtId="0" fontId="23" fillId="0" borderId="0" xfId="8" applyFont="1"/>
    <xf numFmtId="37" fontId="10" fillId="0" borderId="0" xfId="9" applyNumberFormat="1" applyFont="1" applyFill="1" applyBorder="1" applyAlignment="1">
      <alignment horizontal="center" vertical="center"/>
    </xf>
    <xf numFmtId="37" fontId="12" fillId="2" borderId="0" xfId="9" applyNumberFormat="1" applyFont="1" applyFill="1" applyBorder="1" applyAlignment="1">
      <alignment horizontal="centerContinuous" vertical="center"/>
    </xf>
    <xf numFmtId="166" fontId="10" fillId="0" borderId="0" xfId="9" applyNumberFormat="1" applyFont="1" applyFill="1" applyBorder="1" applyAlignment="1">
      <alignment horizontal="right" vertical="center" indent="3"/>
    </xf>
    <xf numFmtId="166" fontId="10" fillId="0" borderId="1" xfId="0" applyNumberFormat="1" applyFont="1" applyBorder="1" applyAlignment="1">
      <alignment horizontal="right" indent="3"/>
    </xf>
    <xf numFmtId="37" fontId="10" fillId="0" borderId="0" xfId="9" applyNumberFormat="1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centerContinuous" vertical="center"/>
    </xf>
    <xf numFmtId="166" fontId="13" fillId="2" borderId="0" xfId="0" applyNumberFormat="1" applyFont="1" applyFill="1" applyAlignment="1">
      <alignment horizontal="centerContinuous" vertical="center"/>
    </xf>
    <xf numFmtId="0" fontId="12" fillId="2" borderId="0" xfId="0" applyFont="1" applyFill="1" applyAlignment="1">
      <alignment horizontal="centerContinuous" vertical="center"/>
    </xf>
    <xf numFmtId="166" fontId="12" fillId="2" borderId="0" xfId="0" applyNumberFormat="1" applyFont="1" applyFill="1" applyAlignment="1">
      <alignment horizontal="centerContinuous" vertical="center"/>
    </xf>
    <xf numFmtId="44" fontId="10" fillId="0" borderId="0" xfId="0" applyNumberFormat="1" applyFont="1"/>
    <xf numFmtId="0" fontId="6" fillId="0" borderId="0" xfId="0" applyFont="1"/>
    <xf numFmtId="0" fontId="25" fillId="0" borderId="1" xfId="0" applyFont="1" applyBorder="1"/>
    <xf numFmtId="0" fontId="10" fillId="0" borderId="2" xfId="0" applyFont="1" applyBorder="1"/>
    <xf numFmtId="0" fontId="13" fillId="2" borderId="0" xfId="0" applyFont="1" applyFill="1" applyAlignment="1">
      <alignment horizont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166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166" fontId="10" fillId="0" borderId="0" xfId="0" applyNumberFormat="1" applyFont="1" applyAlignment="1">
      <alignment horizontal="center" vertical="center"/>
    </xf>
    <xf numFmtId="166" fontId="10" fillId="0" borderId="0" xfId="0" applyNumberFormat="1" applyFont="1" applyAlignment="1">
      <alignment horizontal="left" vertical="center" wrapText="1"/>
    </xf>
    <xf numFmtId="0" fontId="12" fillId="2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37" fontId="10" fillId="3" borderId="0" xfId="9" applyNumberFormat="1" applyFont="1" applyFill="1" applyBorder="1" applyAlignment="1">
      <alignment horizontal="center" vertical="center"/>
    </xf>
    <xf numFmtId="166" fontId="10" fillId="3" borderId="0" xfId="9" applyNumberFormat="1" applyFont="1" applyFill="1" applyBorder="1" applyAlignment="1">
      <alignment horizontal="right" vertical="center" indent="3"/>
    </xf>
    <xf numFmtId="165" fontId="23" fillId="3" borderId="0" xfId="8" applyNumberFormat="1" applyFont="1" applyFill="1" applyAlignment="1">
      <alignment horizontal="center" vertical="center"/>
    </xf>
    <xf numFmtId="37" fontId="10" fillId="3" borderId="0" xfId="9" applyNumberFormat="1" applyFont="1" applyFill="1" applyBorder="1" applyAlignment="1">
      <alignment horizontal="left" vertical="center" wrapText="1"/>
    </xf>
    <xf numFmtId="0" fontId="10" fillId="0" borderId="0" xfId="6" applyFont="1"/>
    <xf numFmtId="0" fontId="10" fillId="0" borderId="2" xfId="6" applyFont="1" applyBorder="1"/>
    <xf numFmtId="0" fontId="11" fillId="0" borderId="0" xfId="6" applyFont="1"/>
    <xf numFmtId="166" fontId="28" fillId="0" borderId="0" xfId="0" applyNumberFormat="1" applyFont="1" applyAlignment="1">
      <alignment horizontal="center" vertical="center" wrapText="1"/>
    </xf>
    <xf numFmtId="166" fontId="10" fillId="0" borderId="0" xfId="9" applyNumberFormat="1" applyFont="1" applyFill="1" applyBorder="1" applyAlignment="1">
      <alignment horizontal="center" vertical="center" wrapText="1"/>
    </xf>
    <xf numFmtId="169" fontId="11" fillId="0" borderId="0" xfId="6" applyNumberFormat="1" applyFont="1" applyAlignment="1">
      <alignment horizontal="right"/>
    </xf>
    <xf numFmtId="168" fontId="10" fillId="0" borderId="0" xfId="6" quotePrefix="1" applyNumberFormat="1" applyFont="1" applyAlignment="1">
      <alignment horizontal="right"/>
    </xf>
    <xf numFmtId="168" fontId="10" fillId="0" borderId="0" xfId="6" applyNumberFormat="1" applyFont="1"/>
    <xf numFmtId="0" fontId="6" fillId="0" borderId="0" xfId="6"/>
    <xf numFmtId="0" fontId="10" fillId="0" borderId="1" xfId="6" applyFont="1" applyBorder="1"/>
    <xf numFmtId="0" fontId="25" fillId="0" borderId="1" xfId="6" applyFont="1" applyBorder="1" applyAlignment="1">
      <alignment horizontal="center"/>
    </xf>
    <xf numFmtId="0" fontId="15" fillId="0" borderId="1" xfId="6" applyFont="1" applyBorder="1"/>
    <xf numFmtId="0" fontId="9" fillId="0" borderId="0" xfId="6" applyFont="1" applyAlignment="1">
      <alignment horizontal="centerContinuous"/>
    </xf>
    <xf numFmtId="0" fontId="10" fillId="0" borderId="0" xfId="6" applyFont="1" applyAlignment="1">
      <alignment horizontal="center"/>
    </xf>
    <xf numFmtId="0" fontId="12" fillId="4" borderId="0" xfId="6" applyFont="1" applyFill="1" applyAlignment="1">
      <alignment horizontal="center"/>
    </xf>
    <xf numFmtId="0" fontId="12" fillId="2" borderId="0" xfId="6" applyFont="1" applyFill="1" applyAlignment="1">
      <alignment horizontal="center"/>
    </xf>
    <xf numFmtId="0" fontId="12" fillId="0" borderId="0" xfId="6" applyFont="1"/>
    <xf numFmtId="0" fontId="12" fillId="5" borderId="0" xfId="6" applyFont="1" applyFill="1" applyAlignment="1">
      <alignment horizontal="center"/>
    </xf>
    <xf numFmtId="0" fontId="12" fillId="6" borderId="0" xfId="6" applyFont="1" applyFill="1" applyAlignment="1">
      <alignment horizontal="center"/>
    </xf>
    <xf numFmtId="0" fontId="12" fillId="7" borderId="0" xfId="6" applyFont="1" applyFill="1" applyAlignment="1">
      <alignment horizontal="center"/>
    </xf>
    <xf numFmtId="0" fontId="13" fillId="2" borderId="0" xfId="6" applyFont="1" applyFill="1" applyAlignment="1">
      <alignment horizontal="centerContinuous"/>
    </xf>
    <xf numFmtId="0" fontId="13" fillId="4" borderId="0" xfId="6" applyFont="1" applyFill="1" applyAlignment="1">
      <alignment horizontal="centerContinuous"/>
    </xf>
    <xf numFmtId="0" fontId="13" fillId="5" borderId="0" xfId="6" applyFont="1" applyFill="1" applyAlignment="1">
      <alignment horizontal="centerContinuous"/>
    </xf>
    <xf numFmtId="0" fontId="13" fillId="6" borderId="0" xfId="6" applyFont="1" applyFill="1" applyAlignment="1">
      <alignment horizontal="centerContinuous"/>
    </xf>
    <xf numFmtId="0" fontId="14" fillId="0" borderId="0" xfId="6" applyFont="1"/>
    <xf numFmtId="0" fontId="17" fillId="2" borderId="0" xfId="6" applyFont="1" applyFill="1"/>
    <xf numFmtId="0" fontId="12" fillId="2" borderId="0" xfId="6" applyFont="1" applyFill="1"/>
    <xf numFmtId="0" fontId="25" fillId="0" borderId="1" xfId="6" applyFont="1" applyBorder="1"/>
    <xf numFmtId="167" fontId="10" fillId="0" borderId="0" xfId="6" applyNumberFormat="1" applyFont="1"/>
    <xf numFmtId="169" fontId="10" fillId="0" borderId="0" xfId="6" applyNumberFormat="1" applyFont="1"/>
    <xf numFmtId="0" fontId="10" fillId="0" borderId="0" xfId="6" applyFont="1" applyAlignment="1">
      <alignment horizontal="right"/>
    </xf>
    <xf numFmtId="0" fontId="10" fillId="0" borderId="0" xfId="6" quotePrefix="1" applyFont="1" applyAlignment="1">
      <alignment horizontal="right"/>
    </xf>
    <xf numFmtId="168" fontId="11" fillId="0" borderId="0" xfId="6" applyNumberFormat="1" applyFont="1" applyAlignment="1">
      <alignment horizontal="right"/>
    </xf>
    <xf numFmtId="169" fontId="10" fillId="0" borderId="0" xfId="6" applyNumberFormat="1" applyFont="1" applyAlignment="1">
      <alignment horizontal="right"/>
    </xf>
    <xf numFmtId="0" fontId="11" fillId="0" borderId="0" xfId="0" quotePrefix="1" applyFont="1" applyAlignment="1">
      <alignment horizontal="right"/>
    </xf>
    <xf numFmtId="0" fontId="11" fillId="0" borderId="0" xfId="0" quotePrefix="1" applyFont="1" applyAlignment="1">
      <alignment horizontal="center"/>
    </xf>
    <xf numFmtId="0" fontId="30" fillId="0" borderId="1" xfId="6" applyFont="1" applyBorder="1" applyAlignment="1">
      <alignment horizontal="center"/>
    </xf>
    <xf numFmtId="0" fontId="35" fillId="11" borderId="4" xfId="0" applyFont="1" applyFill="1" applyBorder="1" applyAlignment="1">
      <alignment horizontal="center"/>
    </xf>
    <xf numFmtId="0" fontId="34" fillId="0" borderId="4" xfId="0" applyFont="1" applyBorder="1"/>
    <xf numFmtId="0" fontId="34" fillId="15" borderId="8" xfId="0" applyFont="1" applyFill="1" applyBorder="1" applyAlignment="1">
      <alignment horizontal="center"/>
    </xf>
    <xf numFmtId="167" fontId="34" fillId="0" borderId="4" xfId="13" applyNumberFormat="1" applyFont="1" applyFill="1" applyBorder="1"/>
    <xf numFmtId="0" fontId="34" fillId="16" borderId="4" xfId="0" applyFont="1" applyFill="1" applyBorder="1"/>
    <xf numFmtId="167" fontId="34" fillId="16" borderId="4" xfId="13" applyNumberFormat="1" applyFont="1" applyFill="1" applyBorder="1"/>
    <xf numFmtId="0" fontId="0" fillId="16" borderId="0" xfId="0" applyFill="1"/>
    <xf numFmtId="0" fontId="34" fillId="15" borderId="4" xfId="0" applyFont="1" applyFill="1" applyBorder="1" applyAlignment="1">
      <alignment horizontal="center"/>
    </xf>
    <xf numFmtId="0" fontId="34" fillId="16" borderId="5" xfId="0" applyFont="1" applyFill="1" applyBorder="1"/>
    <xf numFmtId="0" fontId="34" fillId="15" borderId="5" xfId="0" applyFont="1" applyFill="1" applyBorder="1" applyAlignment="1">
      <alignment horizontal="center"/>
    </xf>
    <xf numFmtId="0" fontId="34" fillId="0" borderId="5" xfId="0" applyFont="1" applyBorder="1"/>
    <xf numFmtId="0" fontId="34" fillId="16" borderId="10" xfId="0" applyFont="1" applyFill="1" applyBorder="1"/>
    <xf numFmtId="0" fontId="34" fillId="16" borderId="11" xfId="0" applyFont="1" applyFill="1" applyBorder="1"/>
    <xf numFmtId="0" fontId="34" fillId="0" borderId="12" xfId="0" applyFont="1" applyBorder="1"/>
    <xf numFmtId="0" fontId="32" fillId="11" borderId="13" xfId="0" applyFont="1" applyFill="1" applyBorder="1" applyAlignment="1">
      <alignment horizontal="center" wrapText="1"/>
    </xf>
    <xf numFmtId="0" fontId="34" fillId="11" borderId="5" xfId="0" applyFont="1" applyFill="1" applyBorder="1" applyAlignment="1">
      <alignment horizontal="center"/>
    </xf>
    <xf numFmtId="0" fontId="34" fillId="11" borderId="7" xfId="0" applyFont="1" applyFill="1" applyBorder="1" applyAlignment="1">
      <alignment horizontal="center"/>
    </xf>
    <xf numFmtId="167" fontId="34" fillId="17" borderId="4" xfId="13" applyNumberFormat="1" applyFont="1" applyFill="1" applyBorder="1"/>
    <xf numFmtId="0" fontId="37" fillId="0" borderId="0" xfId="0" applyFont="1"/>
    <xf numFmtId="0" fontId="34" fillId="0" borderId="0" xfId="0" applyFont="1"/>
    <xf numFmtId="0" fontId="0" fillId="0" borderId="0" xfId="0" applyAlignment="1">
      <alignment horizontal="center"/>
    </xf>
    <xf numFmtId="0" fontId="0" fillId="18" borderId="0" xfId="0" applyFill="1"/>
    <xf numFmtId="0" fontId="35" fillId="11" borderId="7" xfId="0" applyFont="1" applyFill="1" applyBorder="1" applyAlignment="1">
      <alignment horizontal="center" wrapText="1"/>
    </xf>
    <xf numFmtId="0" fontId="34" fillId="11" borderId="8" xfId="0" applyFont="1" applyFill="1" applyBorder="1"/>
    <xf numFmtId="0" fontId="34" fillId="11" borderId="8" xfId="0" applyFont="1" applyFill="1" applyBorder="1" applyAlignment="1">
      <alignment horizontal="center"/>
    </xf>
    <xf numFmtId="167" fontId="34" fillId="16" borderId="5" xfId="13" applyNumberFormat="1" applyFont="1" applyFill="1" applyBorder="1"/>
    <xf numFmtId="0" fontId="34" fillId="15" borderId="10" xfId="0" applyFont="1" applyFill="1" applyBorder="1" applyAlignment="1">
      <alignment horizontal="center"/>
    </xf>
    <xf numFmtId="167" fontId="34" fillId="20" borderId="4" xfId="13" applyNumberFormat="1" applyFont="1" applyFill="1" applyBorder="1"/>
    <xf numFmtId="167" fontId="34" fillId="0" borderId="11" xfId="13" applyNumberFormat="1" applyFont="1" applyFill="1" applyBorder="1" applyAlignment="1">
      <alignment horizontal="center"/>
    </xf>
    <xf numFmtId="164" fontId="34" fillId="0" borderId="0" xfId="0" applyNumberFormat="1" applyFont="1" applyAlignment="1">
      <alignment horizontal="right" wrapText="1"/>
    </xf>
    <xf numFmtId="166" fontId="34" fillId="0" borderId="8" xfId="0" applyNumberFormat="1" applyFont="1" applyBorder="1" applyAlignment="1">
      <alignment horizontal="right" vertical="center"/>
    </xf>
    <xf numFmtId="166" fontId="34" fillId="16" borderId="4" xfId="0" applyNumberFormat="1" applyFont="1" applyFill="1" applyBorder="1" applyAlignment="1">
      <alignment horizontal="right" vertical="center"/>
    </xf>
    <xf numFmtId="166" fontId="34" fillId="0" borderId="4" xfId="0" applyNumberFormat="1" applyFont="1" applyBorder="1" applyAlignment="1">
      <alignment horizontal="right" vertical="center"/>
    </xf>
    <xf numFmtId="164" fontId="34" fillId="0" borderId="8" xfId="0" applyNumberFormat="1" applyFont="1" applyBorder="1" applyAlignment="1">
      <alignment horizontal="right"/>
    </xf>
    <xf numFmtId="164" fontId="34" fillId="16" borderId="8" xfId="0" applyNumberFormat="1" applyFont="1" applyFill="1" applyBorder="1" applyAlignment="1">
      <alignment horizontal="right"/>
    </xf>
    <xf numFmtId="164" fontId="34" fillId="0" borderId="7" xfId="0" applyNumberFormat="1" applyFont="1" applyBorder="1" applyAlignment="1">
      <alignment horizontal="right"/>
    </xf>
    <xf numFmtId="167" fontId="34" fillId="0" borderId="8" xfId="13" applyNumberFormat="1" applyFont="1" applyFill="1" applyBorder="1"/>
    <xf numFmtId="167" fontId="34" fillId="16" borderId="8" xfId="13" applyNumberFormat="1" applyFont="1" applyFill="1" applyBorder="1"/>
    <xf numFmtId="167" fontId="34" fillId="0" borderId="7" xfId="13" applyNumberFormat="1" applyFont="1" applyFill="1" applyBorder="1"/>
    <xf numFmtId="167" fontId="34" fillId="0" borderId="11" xfId="13" applyNumberFormat="1" applyFont="1" applyFill="1" applyBorder="1"/>
    <xf numFmtId="167" fontId="34" fillId="0" borderId="0" xfId="13" applyNumberFormat="1" applyFont="1" applyFill="1" applyBorder="1"/>
    <xf numFmtId="166" fontId="34" fillId="16" borderId="5" xfId="0" applyNumberFormat="1" applyFont="1" applyFill="1" applyBorder="1" applyAlignment="1">
      <alignment horizontal="right" vertical="center"/>
    </xf>
    <xf numFmtId="0" fontId="10" fillId="10" borderId="0" xfId="0" applyFont="1" applyFill="1" applyAlignment="1">
      <alignment vertical="center"/>
    </xf>
    <xf numFmtId="166" fontId="10" fillId="10" borderId="0" xfId="0" applyNumberFormat="1" applyFont="1" applyFill="1" applyAlignment="1">
      <alignment horizontal="center" vertical="center"/>
    </xf>
    <xf numFmtId="0" fontId="23" fillId="10" borderId="0" xfId="8" applyFont="1" applyFill="1"/>
    <xf numFmtId="37" fontId="10" fillId="10" borderId="0" xfId="9" applyNumberFormat="1" applyFont="1" applyFill="1" applyBorder="1" applyAlignment="1">
      <alignment horizontal="center" vertical="center"/>
    </xf>
    <xf numFmtId="165" fontId="23" fillId="10" borderId="0" xfId="8" applyNumberFormat="1" applyFont="1" applyFill="1" applyAlignment="1">
      <alignment horizontal="center" vertical="center"/>
    </xf>
    <xf numFmtId="0" fontId="3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7" fontId="6" fillId="0" borderId="0" xfId="13" applyNumberFormat="1" applyFont="1" applyFill="1" applyBorder="1" applyAlignment="1">
      <alignment horizontal="center"/>
    </xf>
    <xf numFmtId="164" fontId="34" fillId="0" borderId="0" xfId="0" applyNumberFormat="1" applyFont="1" applyAlignment="1">
      <alignment horizontal="center"/>
    </xf>
    <xf numFmtId="166" fontId="23" fillId="0" borderId="0" xfId="0" applyNumberFormat="1" applyFont="1" applyAlignment="1">
      <alignment horizontal="left" vertical="center" wrapText="1"/>
    </xf>
    <xf numFmtId="169" fontId="11" fillId="0" borderId="0" xfId="6" applyNumberFormat="1" applyFont="1" applyAlignment="1">
      <alignment horizontal="center"/>
    </xf>
    <xf numFmtId="165" fontId="13" fillId="2" borderId="0" xfId="0" applyNumberFormat="1" applyFont="1" applyFill="1" applyAlignment="1">
      <alignment horizontal="centerContinuous"/>
    </xf>
    <xf numFmtId="165" fontId="10" fillId="0" borderId="0" xfId="0" applyNumberFormat="1" applyFont="1"/>
    <xf numFmtId="165" fontId="12" fillId="2" borderId="0" xfId="0" applyNumberFormat="1" applyFont="1" applyFill="1" applyAlignment="1">
      <alignment horizontal="centerContinuous"/>
    </xf>
    <xf numFmtId="165" fontId="12" fillId="2" borderId="0" xfId="0" applyNumberFormat="1" applyFont="1" applyFill="1" applyAlignment="1">
      <alignment horizontal="centerContinuous" wrapText="1"/>
    </xf>
    <xf numFmtId="165" fontId="10" fillId="0" borderId="0" xfId="0" applyNumberFormat="1" applyFont="1" applyAlignment="1">
      <alignment horizontal="center"/>
    </xf>
    <xf numFmtId="165" fontId="12" fillId="2" borderId="0" xfId="0" applyNumberFormat="1" applyFont="1" applyFill="1" applyAlignment="1">
      <alignment horizontal="center" wrapText="1"/>
    </xf>
    <xf numFmtId="165" fontId="12" fillId="2" borderId="0" xfId="0" applyNumberFormat="1" applyFont="1" applyFill="1" applyAlignment="1">
      <alignment horizontal="center"/>
    </xf>
    <xf numFmtId="165" fontId="10" fillId="0" borderId="1" xfId="0" applyNumberFormat="1" applyFont="1" applyBorder="1"/>
    <xf numFmtId="165" fontId="0" fillId="0" borderId="0" xfId="0" applyNumberFormat="1"/>
    <xf numFmtId="165" fontId="11" fillId="0" borderId="0" xfId="0" quotePrefix="1" applyNumberFormat="1" applyFont="1" applyAlignment="1">
      <alignment horizontal="right"/>
    </xf>
    <xf numFmtId="165" fontId="10" fillId="0" borderId="2" xfId="0" applyNumberFormat="1" applyFont="1" applyBorder="1"/>
    <xf numFmtId="0" fontId="13" fillId="13" borderId="0" xfId="6" applyFont="1" applyFill="1" applyAlignment="1">
      <alignment horizontal="centerContinuous"/>
    </xf>
    <xf numFmtId="0" fontId="13" fillId="24" borderId="0" xfId="0" applyFont="1" applyFill="1" applyAlignment="1">
      <alignment horizontal="centerContinuous"/>
    </xf>
    <xf numFmtId="0" fontId="12" fillId="24" borderId="0" xfId="0" applyFont="1" applyFill="1" applyAlignment="1">
      <alignment horizontal="center"/>
    </xf>
    <xf numFmtId="0" fontId="13" fillId="10" borderId="0" xfId="0" applyFont="1" applyFill="1" applyAlignment="1">
      <alignment horizontal="centerContinuous"/>
    </xf>
    <xf numFmtId="0" fontId="12" fillId="10" borderId="0" xfId="0" applyFont="1" applyFill="1" applyAlignment="1">
      <alignment horizontal="center"/>
    </xf>
    <xf numFmtId="165" fontId="9" fillId="0" borderId="0" xfId="0" applyNumberFormat="1" applyFont="1" applyAlignment="1">
      <alignment horizontal="centerContinuous"/>
    </xf>
    <xf numFmtId="0" fontId="39" fillId="0" borderId="2" xfId="0" applyFont="1" applyBorder="1"/>
    <xf numFmtId="0" fontId="13" fillId="7" borderId="0" xfId="6" applyFont="1" applyFill="1" applyAlignment="1">
      <alignment horizontal="center"/>
    </xf>
    <xf numFmtId="164" fontId="0" fillId="0" borderId="0" xfId="0" applyNumberFormat="1"/>
    <xf numFmtId="3" fontId="10" fillId="0" borderId="0" xfId="0" applyNumberFormat="1" applyFont="1"/>
    <xf numFmtId="167" fontId="10" fillId="0" borderId="0" xfId="0" applyNumberFormat="1" applyFont="1" applyAlignment="1">
      <alignment horizontal="right"/>
    </xf>
    <xf numFmtId="169" fontId="10" fillId="0" borderId="0" xfId="0" applyNumberFormat="1" applyFont="1" applyAlignment="1">
      <alignment horizontal="right"/>
    </xf>
    <xf numFmtId="0" fontId="13" fillId="2" borderId="0" xfId="6" applyFont="1" applyFill="1" applyAlignment="1">
      <alignment horizontal="center"/>
    </xf>
    <xf numFmtId="0" fontId="12" fillId="2" borderId="0" xfId="6" applyFont="1" applyFill="1" applyAlignment="1">
      <alignment horizontal="centerContinuous"/>
    </xf>
    <xf numFmtId="166" fontId="10" fillId="0" borderId="0" xfId="0" quotePrefix="1" applyNumberFormat="1" applyFont="1" applyAlignment="1">
      <alignment horizontal="right"/>
    </xf>
    <xf numFmtId="167" fontId="11" fillId="0" borderId="0" xfId="0" applyNumberFormat="1" applyFont="1" applyAlignment="1">
      <alignment horizontal="right"/>
    </xf>
    <xf numFmtId="169" fontId="11" fillId="0" borderId="0" xfId="0" applyNumberFormat="1" applyFont="1" applyAlignment="1">
      <alignment horizontal="right"/>
    </xf>
    <xf numFmtId="0" fontId="39" fillId="0" borderId="0" xfId="0" applyFont="1"/>
    <xf numFmtId="37" fontId="10" fillId="0" borderId="0" xfId="9" applyNumberFormat="1" applyFont="1" applyFill="1" applyBorder="1" applyAlignment="1">
      <alignment vertical="center"/>
    </xf>
    <xf numFmtId="37" fontId="10" fillId="27" borderId="0" xfId="9" applyNumberFormat="1" applyFont="1" applyFill="1" applyBorder="1" applyAlignment="1">
      <alignment horizontal="left" vertical="center"/>
    </xf>
    <xf numFmtId="37" fontId="10" fillId="27" borderId="0" xfId="9" applyNumberFormat="1" applyFont="1" applyFill="1" applyBorder="1" applyAlignment="1">
      <alignment horizontal="center" vertical="center"/>
    </xf>
    <xf numFmtId="166" fontId="10" fillId="27" borderId="0" xfId="9" applyNumberFormat="1" applyFont="1" applyFill="1" applyBorder="1" applyAlignment="1">
      <alignment horizontal="center" vertical="center" wrapText="1"/>
    </xf>
    <xf numFmtId="165" fontId="12" fillId="2" borderId="0" xfId="0" quotePrefix="1" applyNumberFormat="1" applyFont="1" applyFill="1" applyAlignment="1">
      <alignment horizontal="center"/>
    </xf>
    <xf numFmtId="165" fontId="13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center" wrapText="1"/>
    </xf>
    <xf numFmtId="37" fontId="10" fillId="0" borderId="0" xfId="9" applyNumberFormat="1" applyFont="1" applyFill="1" applyBorder="1" applyAlignment="1">
      <alignment horizontal="left" vertical="center"/>
    </xf>
    <xf numFmtId="37" fontId="10" fillId="3" borderId="0" xfId="9" applyNumberFormat="1" applyFont="1" applyFill="1" applyBorder="1" applyAlignment="1">
      <alignment horizontal="left" vertical="center"/>
    </xf>
    <xf numFmtId="37" fontId="6" fillId="27" borderId="0" xfId="9" applyNumberFormat="1" applyFont="1" applyFill="1" applyBorder="1" applyAlignment="1">
      <alignment horizontal="center" vertical="center"/>
    </xf>
    <xf numFmtId="166" fontId="10" fillId="27" borderId="0" xfId="9" applyNumberFormat="1" applyFont="1" applyFill="1" applyBorder="1" applyAlignment="1">
      <alignment horizontal="right" vertical="center" indent="3"/>
    </xf>
    <xf numFmtId="0" fontId="3" fillId="27" borderId="0" xfId="8" applyFont="1" applyFill="1"/>
    <xf numFmtId="0" fontId="30" fillId="0" borderId="0" xfId="0" applyFont="1" applyAlignment="1">
      <alignment vertical="center"/>
    </xf>
    <xf numFmtId="0" fontId="13" fillId="4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170" fontId="23" fillId="0" borderId="0" xfId="8" applyNumberFormat="1" applyFont="1" applyAlignment="1">
      <alignment horizontal="center" vertical="center"/>
    </xf>
    <xf numFmtId="0" fontId="34" fillId="16" borderId="17" xfId="0" applyFont="1" applyFill="1" applyBorder="1"/>
    <xf numFmtId="167" fontId="34" fillId="0" borderId="10" xfId="13" applyNumberFormat="1" applyFont="1" applyFill="1" applyBorder="1"/>
    <xf numFmtId="0" fontId="34" fillId="9" borderId="0" xfId="0" applyFont="1" applyFill="1"/>
    <xf numFmtId="0" fontId="0" fillId="9" borderId="0" xfId="0" applyFill="1"/>
    <xf numFmtId="166" fontId="18" fillId="0" borderId="0" xfId="0" applyNumberFormat="1" applyFont="1" applyAlignment="1">
      <alignment horizontal="centerContinuous" vertical="center" wrapText="1"/>
    </xf>
    <xf numFmtId="0" fontId="6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166" fontId="46" fillId="0" borderId="0" xfId="0" applyNumberFormat="1" applyFont="1" applyAlignment="1">
      <alignment horizontal="center" vertical="center" wrapText="1"/>
    </xf>
    <xf numFmtId="166" fontId="18" fillId="0" borderId="0" xfId="0" applyNumberFormat="1" applyFont="1" applyAlignment="1">
      <alignment horizontal="center" vertical="center" wrapText="1"/>
    </xf>
    <xf numFmtId="0" fontId="44" fillId="0" borderId="0" xfId="0" applyFont="1"/>
    <xf numFmtId="169" fontId="10" fillId="0" borderId="0" xfId="14" applyNumberFormat="1" applyFont="1" applyFill="1" applyBorder="1" applyAlignment="1">
      <alignment horizontal="right" vertical="center"/>
    </xf>
    <xf numFmtId="166" fontId="45" fillId="0" borderId="0" xfId="0" applyNumberFormat="1" applyFont="1" applyAlignment="1">
      <alignment horizontal="center" vertical="center" wrapText="1"/>
    </xf>
    <xf numFmtId="167" fontId="6" fillId="0" borderId="0" xfId="0" applyNumberFormat="1" applyFont="1"/>
    <xf numFmtId="169" fontId="6" fillId="0" borderId="0" xfId="0" applyNumberFormat="1" applyFont="1"/>
    <xf numFmtId="169" fontId="6" fillId="0" borderId="0" xfId="0" applyNumberFormat="1" applyFont="1" applyAlignment="1">
      <alignment horizontal="right"/>
    </xf>
    <xf numFmtId="0" fontId="14" fillId="0" borderId="0" xfId="6" applyFont="1" applyAlignment="1">
      <alignment horizontal="left" vertical="center"/>
    </xf>
    <xf numFmtId="0" fontId="6" fillId="0" borderId="0" xfId="6" applyAlignment="1">
      <alignment horizontal="center"/>
    </xf>
    <xf numFmtId="0" fontId="13" fillId="2" borderId="0" xfId="6" quotePrefix="1" applyFont="1" applyFill="1" applyAlignment="1">
      <alignment horizontal="center"/>
    </xf>
    <xf numFmtId="0" fontId="39" fillId="0" borderId="2" xfId="6" applyFont="1" applyBorder="1"/>
    <xf numFmtId="0" fontId="40" fillId="0" borderId="0" xfId="6" applyFont="1" applyAlignment="1">
      <alignment wrapText="1"/>
    </xf>
    <xf numFmtId="0" fontId="38" fillId="0" borderId="0" xfId="0" applyFont="1" applyAlignment="1">
      <alignment wrapText="1"/>
    </xf>
    <xf numFmtId="0" fontId="16" fillId="0" borderId="0" xfId="0" applyFont="1" applyAlignment="1">
      <alignment horizontal="left" vertical="center"/>
    </xf>
    <xf numFmtId="0" fontId="47" fillId="0" borderId="0" xfId="0" applyFont="1"/>
    <xf numFmtId="168" fontId="47" fillId="0" borderId="0" xfId="0" applyNumberFormat="1" applyFont="1"/>
    <xf numFmtId="168" fontId="47" fillId="0" borderId="0" xfId="0" applyNumberFormat="1" applyFont="1" applyAlignment="1">
      <alignment horizontal="right"/>
    </xf>
    <xf numFmtId="0" fontId="12" fillId="2" borderId="0" xfId="0" applyFont="1" applyFill="1" applyAlignment="1">
      <alignment horizontal="center" vertical="top"/>
    </xf>
    <xf numFmtId="169" fontId="10" fillId="0" borderId="0" xfId="14" applyNumberFormat="1" applyFont="1"/>
    <xf numFmtId="167" fontId="10" fillId="0" borderId="0" xfId="18" applyNumberFormat="1" applyFont="1"/>
    <xf numFmtId="167" fontId="11" fillId="23" borderId="0" xfId="18" applyNumberFormat="1" applyFont="1" applyFill="1" applyAlignment="1">
      <alignment horizontal="right"/>
    </xf>
    <xf numFmtId="167" fontId="11" fillId="0" borderId="0" xfId="18" applyNumberFormat="1" applyFont="1" applyAlignment="1">
      <alignment horizontal="right"/>
    </xf>
    <xf numFmtId="0" fontId="30" fillId="0" borderId="0" xfId="6" applyFont="1" applyAlignment="1">
      <alignment vertical="center"/>
    </xf>
    <xf numFmtId="0" fontId="9" fillId="9" borderId="0" xfId="0" applyFont="1" applyFill="1" applyAlignment="1">
      <alignment horizontal="centerContinuous"/>
    </xf>
    <xf numFmtId="171" fontId="10" fillId="0" borderId="0" xfId="17" applyNumberFormat="1" applyFont="1"/>
    <xf numFmtId="10" fontId="10" fillId="0" borderId="0" xfId="17" applyNumberFormat="1" applyFont="1"/>
    <xf numFmtId="169" fontId="11" fillId="0" borderId="0" xfId="0" applyNumberFormat="1" applyFont="1"/>
    <xf numFmtId="0" fontId="42" fillId="2" borderId="0" xfId="6" applyFont="1" applyFill="1" applyAlignment="1">
      <alignment horizontal="center"/>
    </xf>
    <xf numFmtId="0" fontId="42" fillId="2" borderId="0" xfId="6" applyFont="1" applyFill="1" applyAlignment="1">
      <alignment horizontal="centerContinuous"/>
    </xf>
    <xf numFmtId="43" fontId="10" fillId="0" borderId="0" xfId="0" applyNumberFormat="1" applyFont="1"/>
    <xf numFmtId="172" fontId="10" fillId="0" borderId="0" xfId="0" applyNumberFormat="1" applyFont="1"/>
    <xf numFmtId="172" fontId="10" fillId="0" borderId="0" xfId="14" applyNumberFormat="1" applyFont="1"/>
    <xf numFmtId="0" fontId="49" fillId="0" borderId="0" xfId="19" applyFont="1" applyAlignment="1">
      <alignment horizontal="left" vertical="center"/>
    </xf>
    <xf numFmtId="0" fontId="1" fillId="0" borderId="0" xfId="19"/>
    <xf numFmtId="0" fontId="18" fillId="2" borderId="0" xfId="19" applyFont="1" applyFill="1" applyAlignment="1">
      <alignment horizontal="centerContinuous" vertical="center"/>
    </xf>
    <xf numFmtId="167" fontId="0" fillId="0" borderId="0" xfId="20" applyNumberFormat="1" applyFont="1"/>
    <xf numFmtId="167" fontId="1" fillId="0" borderId="0" xfId="19" applyNumberFormat="1"/>
    <xf numFmtId="10" fontId="1" fillId="0" borderId="0" xfId="21" applyNumberFormat="1" applyFont="1"/>
    <xf numFmtId="173" fontId="1" fillId="0" borderId="0" xfId="19" applyNumberFormat="1"/>
    <xf numFmtId="0" fontId="1" fillId="0" borderId="0" xfId="19" applyAlignment="1">
      <alignment horizontal="right"/>
    </xf>
    <xf numFmtId="167" fontId="50" fillId="0" borderId="0" xfId="20" applyNumberFormat="1" applyFont="1" applyAlignment="1">
      <alignment horizontal="right"/>
    </xf>
    <xf numFmtId="0" fontId="51" fillId="0" borderId="0" xfId="19" applyFont="1" applyAlignment="1">
      <alignment horizontal="right"/>
    </xf>
    <xf numFmtId="44" fontId="1" fillId="0" borderId="0" xfId="19" applyNumberFormat="1"/>
    <xf numFmtId="169" fontId="10" fillId="0" borderId="0" xfId="14" applyNumberFormat="1" applyFont="1" applyAlignment="1">
      <alignment horizontal="right"/>
    </xf>
    <xf numFmtId="169" fontId="10" fillId="0" borderId="0" xfId="14" quotePrefix="1" applyNumberFormat="1" applyFont="1" applyAlignment="1">
      <alignment horizontal="right"/>
    </xf>
    <xf numFmtId="0" fontId="11" fillId="0" borderId="0" xfId="0" applyFont="1" applyAlignment="1">
      <alignment horizontal="right"/>
    </xf>
    <xf numFmtId="168" fontId="10" fillId="0" borderId="0" xfId="0" applyNumberFormat="1" applyFont="1" applyAlignment="1">
      <alignment horizontal="right"/>
    </xf>
    <xf numFmtId="0" fontId="15" fillId="0" borderId="14" xfId="0" applyFont="1" applyBorder="1"/>
    <xf numFmtId="0" fontId="10" fillId="0" borderId="14" xfId="0" applyFont="1" applyBorder="1"/>
    <xf numFmtId="0" fontId="52" fillId="0" borderId="0" xfId="0" applyFont="1"/>
    <xf numFmtId="44" fontId="10" fillId="0" borderId="0" xfId="13" applyFont="1"/>
    <xf numFmtId="174" fontId="10" fillId="0" borderId="0" xfId="13" applyNumberFormat="1" applyFont="1"/>
    <xf numFmtId="0" fontId="37" fillId="0" borderId="0" xfId="6" applyFont="1"/>
    <xf numFmtId="0" fontId="37" fillId="0" borderId="7" xfId="6" applyFont="1" applyBorder="1" applyAlignment="1">
      <alignment horizontal="center"/>
    </xf>
    <xf numFmtId="9" fontId="37" fillId="0" borderId="7" xfId="6" applyNumberFormat="1" applyFont="1" applyBorder="1" applyAlignment="1">
      <alignment horizontal="center"/>
    </xf>
    <xf numFmtId="0" fontId="6" fillId="0" borderId="28" xfId="6" applyBorder="1"/>
    <xf numFmtId="0" fontId="6" fillId="0" borderId="19" xfId="6" applyBorder="1"/>
    <xf numFmtId="0" fontId="6" fillId="0" borderId="12" xfId="6" applyBorder="1"/>
    <xf numFmtId="0" fontId="6" fillId="0" borderId="9" xfId="6" applyBorder="1"/>
    <xf numFmtId="0" fontId="33" fillId="0" borderId="12" xfId="6" applyFont="1" applyBorder="1"/>
    <xf numFmtId="0" fontId="30" fillId="0" borderId="0" xfId="6" applyFont="1"/>
    <xf numFmtId="167" fontId="10" fillId="0" borderId="14" xfId="0" applyNumberFormat="1" applyFont="1" applyBorder="1"/>
    <xf numFmtId="0" fontId="53" fillId="23" borderId="22" xfId="6" applyFont="1" applyFill="1" applyBorder="1" applyAlignment="1">
      <alignment horizontal="center"/>
    </xf>
    <xf numFmtId="0" fontId="53" fillId="23" borderId="23" xfId="6" applyFont="1" applyFill="1" applyBorder="1" applyAlignment="1">
      <alignment horizontal="center"/>
    </xf>
    <xf numFmtId="0" fontId="53" fillId="23" borderId="24" xfId="6" applyFont="1" applyFill="1" applyBorder="1" applyAlignment="1">
      <alignment horizontal="center"/>
    </xf>
    <xf numFmtId="0" fontId="53" fillId="23" borderId="25" xfId="6" applyFont="1" applyFill="1" applyBorder="1" applyAlignment="1">
      <alignment horizontal="center"/>
    </xf>
    <xf numFmtId="0" fontId="53" fillId="23" borderId="26" xfId="6" applyFont="1" applyFill="1" applyBorder="1" applyAlignment="1">
      <alignment horizontal="center"/>
    </xf>
    <xf numFmtId="0" fontId="53" fillId="23" borderId="27" xfId="6" applyFont="1" applyFill="1" applyBorder="1" applyAlignment="1">
      <alignment horizontal="center"/>
    </xf>
    <xf numFmtId="0" fontId="6" fillId="0" borderId="0" xfId="6" applyAlignment="1">
      <alignment vertical="top" wrapText="1"/>
    </xf>
    <xf numFmtId="0" fontId="37" fillId="28" borderId="13" xfId="6" applyFont="1" applyFill="1" applyBorder="1" applyAlignment="1">
      <alignment horizontal="center"/>
    </xf>
    <xf numFmtId="0" fontId="37" fillId="28" borderId="18" xfId="6" applyFont="1" applyFill="1" applyBorder="1" applyAlignment="1">
      <alignment horizontal="center"/>
    </xf>
    <xf numFmtId="9" fontId="37" fillId="28" borderId="28" xfId="6" applyNumberFormat="1" applyFont="1" applyFill="1" applyBorder="1" applyAlignment="1">
      <alignment horizontal="center"/>
    </xf>
    <xf numFmtId="9" fontId="37" fillId="28" borderId="19" xfId="6" applyNumberFormat="1" applyFont="1" applyFill="1" applyBorder="1" applyAlignment="1">
      <alignment horizontal="center"/>
    </xf>
    <xf numFmtId="0" fontId="37" fillId="23" borderId="7" xfId="6" applyFont="1" applyFill="1" applyBorder="1" applyAlignment="1">
      <alignment horizontal="center"/>
    </xf>
    <xf numFmtId="0" fontId="37" fillId="23" borderId="8" xfId="6" applyFont="1" applyFill="1" applyBorder="1" applyAlignment="1">
      <alignment horizontal="center"/>
    </xf>
    <xf numFmtId="0" fontId="6" fillId="0" borderId="13" xfId="6" applyBorder="1"/>
    <xf numFmtId="0" fontId="6" fillId="0" borderId="18" xfId="6" applyBorder="1"/>
    <xf numFmtId="0" fontId="6" fillId="0" borderId="10" xfId="6" applyBorder="1"/>
    <xf numFmtId="0" fontId="6" fillId="0" borderId="6" xfId="6" applyBorder="1"/>
    <xf numFmtId="0" fontId="6" fillId="0" borderId="12" xfId="6" applyBorder="1" applyAlignment="1">
      <alignment horizontal="left"/>
    </xf>
    <xf numFmtId="0" fontId="6" fillId="0" borderId="9" xfId="6" applyBorder="1" applyAlignment="1">
      <alignment horizontal="left"/>
    </xf>
    <xf numFmtId="0" fontId="6" fillId="0" borderId="28" xfId="6" applyBorder="1"/>
    <xf numFmtId="0" fontId="6" fillId="0" borderId="19" xfId="6" applyBorder="1"/>
    <xf numFmtId="0" fontId="6" fillId="0" borderId="12" xfId="6" applyBorder="1"/>
    <xf numFmtId="0" fontId="6" fillId="0" borderId="9" xfId="6" applyBorder="1"/>
    <xf numFmtId="0" fontId="6" fillId="0" borderId="0" xfId="6"/>
    <xf numFmtId="0" fontId="12" fillId="2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2" fillId="2" borderId="0" xfId="0" applyFont="1" applyFill="1" applyAlignment="1">
      <alignment horizontal="center" vertical="center" wrapText="1"/>
    </xf>
    <xf numFmtId="0" fontId="13" fillId="4" borderId="0" xfId="0" applyFont="1" applyFill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42" fillId="2" borderId="0" xfId="0" applyFont="1" applyFill="1" applyAlignment="1">
      <alignment horizontal="center" vertical="center"/>
    </xf>
    <xf numFmtId="166" fontId="10" fillId="0" borderId="0" xfId="0" applyNumberFormat="1" applyFont="1" applyAlignment="1">
      <alignment horizontal="left" vertical="center" wrapText="1"/>
    </xf>
    <xf numFmtId="0" fontId="12" fillId="2" borderId="0" xfId="6" applyFont="1" applyFill="1" applyAlignment="1">
      <alignment horizontal="center" wrapText="1"/>
    </xf>
    <xf numFmtId="0" fontId="12" fillId="2" borderId="0" xfId="6" applyFont="1" applyFill="1" applyAlignment="1">
      <alignment horizontal="center"/>
    </xf>
    <xf numFmtId="37" fontId="10" fillId="27" borderId="0" xfId="9" applyNumberFormat="1" applyFont="1" applyFill="1" applyBorder="1" applyAlignment="1">
      <alignment horizontal="left" vertical="center"/>
    </xf>
    <xf numFmtId="37" fontId="10" fillId="0" borderId="0" xfId="9" applyNumberFormat="1" applyFont="1" applyFill="1" applyBorder="1" applyAlignment="1">
      <alignment horizontal="left" vertical="center"/>
    </xf>
    <xf numFmtId="0" fontId="34" fillId="11" borderId="5" xfId="0" applyFont="1" applyFill="1" applyBorder="1" applyAlignment="1">
      <alignment horizontal="center" wrapText="1"/>
    </xf>
    <xf numFmtId="0" fontId="34" fillId="11" borderId="7" xfId="0" applyFont="1" applyFill="1" applyBorder="1" applyAlignment="1">
      <alignment horizontal="center" wrapText="1"/>
    </xf>
    <xf numFmtId="0" fontId="34" fillId="11" borderId="8" xfId="0" applyFont="1" applyFill="1" applyBorder="1" applyAlignment="1">
      <alignment horizontal="center" wrapText="1"/>
    </xf>
    <xf numFmtId="0" fontId="36" fillId="12" borderId="5" xfId="0" applyFont="1" applyFill="1" applyBorder="1" applyAlignment="1">
      <alignment horizontal="center" vertical="center" wrapText="1"/>
    </xf>
    <xf numFmtId="0" fontId="36" fillId="12" borderId="7" xfId="0" applyFont="1" applyFill="1" applyBorder="1" applyAlignment="1">
      <alignment horizontal="center" vertical="center" wrapText="1"/>
    </xf>
    <xf numFmtId="0" fontId="36" fillId="12" borderId="8" xfId="0" applyFont="1" applyFill="1" applyBorder="1" applyAlignment="1">
      <alignment horizontal="center" vertical="center" wrapText="1"/>
    </xf>
    <xf numFmtId="0" fontId="34" fillId="26" borderId="18" xfId="0" applyFont="1" applyFill="1" applyBorder="1" applyAlignment="1">
      <alignment horizontal="center" vertical="center" wrapText="1"/>
    </xf>
    <xf numFmtId="0" fontId="34" fillId="26" borderId="9" xfId="0" applyFont="1" applyFill="1" applyBorder="1" applyAlignment="1">
      <alignment horizontal="center" vertical="center" wrapText="1"/>
    </xf>
    <xf numFmtId="0" fontId="34" fillId="26" borderId="19" xfId="0" applyFont="1" applyFill="1" applyBorder="1" applyAlignment="1">
      <alignment horizontal="center" vertical="center" wrapText="1"/>
    </xf>
    <xf numFmtId="0" fontId="6" fillId="25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6" fillId="21" borderId="7" xfId="0" applyFont="1" applyFill="1" applyBorder="1" applyAlignment="1">
      <alignment horizontal="center" vertical="center" wrapText="1"/>
    </xf>
    <xf numFmtId="0" fontId="0" fillId="21" borderId="7" xfId="0" applyFill="1" applyBorder="1" applyAlignment="1">
      <alignment horizontal="center" vertical="center" wrapText="1"/>
    </xf>
    <xf numFmtId="0" fontId="0" fillId="21" borderId="8" xfId="0" applyFill="1" applyBorder="1" applyAlignment="1">
      <alignment horizontal="center" vertical="center" wrapText="1"/>
    </xf>
    <xf numFmtId="0" fontId="34" fillId="11" borderId="4" xfId="0" applyFont="1" applyFill="1" applyBorder="1" applyAlignment="1">
      <alignment horizontal="center"/>
    </xf>
    <xf numFmtId="0" fontId="34" fillId="11" borderId="4" xfId="0" applyFont="1" applyFill="1" applyBorder="1" applyAlignment="1">
      <alignment horizontal="center" wrapText="1"/>
    </xf>
    <xf numFmtId="0" fontId="41" fillId="12" borderId="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1" fillId="12" borderId="7" xfId="0" applyFont="1" applyFill="1" applyBorder="1" applyAlignment="1">
      <alignment horizontal="center" vertical="center" wrapText="1"/>
    </xf>
    <xf numFmtId="0" fontId="41" fillId="12" borderId="8" xfId="0" applyFont="1" applyFill="1" applyBorder="1" applyAlignment="1">
      <alignment horizontal="center" vertical="center" wrapText="1"/>
    </xf>
    <xf numFmtId="0" fontId="38" fillId="14" borderId="7" xfId="0" applyFont="1" applyFill="1" applyBorder="1" applyAlignment="1">
      <alignment horizontal="center" vertical="center" wrapText="1"/>
    </xf>
    <xf numFmtId="0" fontId="36" fillId="14" borderId="5" xfId="0" applyFont="1" applyFill="1" applyBorder="1" applyAlignment="1">
      <alignment horizontal="center" vertical="center" wrapText="1"/>
    </xf>
    <xf numFmtId="0" fontId="36" fillId="14" borderId="7" xfId="0" applyFont="1" applyFill="1" applyBorder="1" applyAlignment="1">
      <alignment horizontal="center" vertical="center" wrapText="1"/>
    </xf>
    <xf numFmtId="0" fontId="36" fillId="14" borderId="8" xfId="0" applyFont="1" applyFill="1" applyBorder="1" applyAlignment="1">
      <alignment horizontal="center" vertical="center" wrapText="1"/>
    </xf>
    <xf numFmtId="0" fontId="36" fillId="8" borderId="5" xfId="0" applyFont="1" applyFill="1" applyBorder="1" applyAlignment="1">
      <alignment horizontal="center" vertical="center" wrapText="1"/>
    </xf>
    <xf numFmtId="0" fontId="36" fillId="8" borderId="7" xfId="0" applyFont="1" applyFill="1" applyBorder="1" applyAlignment="1">
      <alignment horizontal="center" vertical="center" wrapText="1"/>
    </xf>
    <xf numFmtId="0" fontId="36" fillId="8" borderId="8" xfId="0" applyFont="1" applyFill="1" applyBorder="1" applyAlignment="1">
      <alignment horizontal="center" vertical="center" wrapText="1"/>
    </xf>
    <xf numFmtId="9" fontId="38" fillId="12" borderId="7" xfId="0" applyNumberFormat="1" applyFont="1" applyFill="1" applyBorder="1" applyAlignment="1">
      <alignment horizontal="center" vertical="center" wrapText="1"/>
    </xf>
    <xf numFmtId="0" fontId="38" fillId="13" borderId="7" xfId="0" applyFont="1" applyFill="1" applyBorder="1" applyAlignment="1">
      <alignment horizontal="center" vertical="center" wrapText="1"/>
    </xf>
    <xf numFmtId="0" fontId="33" fillId="9" borderId="3" xfId="0" applyFont="1" applyFill="1" applyBorder="1" applyAlignment="1">
      <alignment horizontal="center" vertical="center"/>
    </xf>
    <xf numFmtId="0" fontId="33" fillId="9" borderId="0" xfId="0" applyFont="1" applyFill="1" applyAlignment="1">
      <alignment horizontal="center" vertical="center"/>
    </xf>
    <xf numFmtId="0" fontId="38" fillId="13" borderId="5" xfId="0" applyFont="1" applyFill="1" applyBorder="1" applyAlignment="1">
      <alignment horizontal="center" vertical="center"/>
    </xf>
    <xf numFmtId="0" fontId="38" fillId="13" borderId="8" xfId="0" applyFont="1" applyFill="1" applyBorder="1" applyAlignment="1">
      <alignment horizontal="center" vertical="center"/>
    </xf>
    <xf numFmtId="0" fontId="36" fillId="13" borderId="5" xfId="0" applyFont="1" applyFill="1" applyBorder="1" applyAlignment="1">
      <alignment horizontal="center" vertical="center" wrapText="1"/>
    </xf>
    <xf numFmtId="0" fontId="36" fillId="13" borderId="7" xfId="0" applyFont="1" applyFill="1" applyBorder="1" applyAlignment="1">
      <alignment horizontal="center" vertical="center" wrapText="1"/>
    </xf>
    <xf numFmtId="0" fontId="36" fillId="13" borderId="8" xfId="0" applyFont="1" applyFill="1" applyBorder="1" applyAlignment="1">
      <alignment horizontal="center" vertical="center" wrapText="1"/>
    </xf>
    <xf numFmtId="167" fontId="34" fillId="16" borderId="11" xfId="13" applyNumberFormat="1" applyFont="1" applyFill="1" applyBorder="1" applyAlignment="1">
      <alignment horizontal="center"/>
    </xf>
    <xf numFmtId="0" fontId="0" fillId="0" borderId="11" xfId="0" applyBorder="1"/>
    <xf numFmtId="9" fontId="38" fillId="12" borderId="5" xfId="0" applyNumberFormat="1" applyFont="1" applyFill="1" applyBorder="1" applyAlignment="1">
      <alignment horizontal="center" vertical="center" wrapText="1"/>
    </xf>
    <xf numFmtId="9" fontId="38" fillId="12" borderId="8" xfId="0" applyNumberFormat="1" applyFont="1" applyFill="1" applyBorder="1" applyAlignment="1">
      <alignment horizontal="center" vertical="center" wrapText="1"/>
    </xf>
    <xf numFmtId="0" fontId="38" fillId="13" borderId="7" xfId="0" applyFont="1" applyFill="1" applyBorder="1" applyAlignment="1">
      <alignment horizontal="center" vertical="center"/>
    </xf>
    <xf numFmtId="0" fontId="38" fillId="14" borderId="5" xfId="0" applyFont="1" applyFill="1" applyBorder="1" applyAlignment="1">
      <alignment horizontal="center" vertical="center" wrapText="1"/>
    </xf>
    <xf numFmtId="0" fontId="38" fillId="14" borderId="8" xfId="0" applyFont="1" applyFill="1" applyBorder="1" applyAlignment="1">
      <alignment horizontal="center" vertical="center" wrapText="1"/>
    </xf>
    <xf numFmtId="0" fontId="6" fillId="22" borderId="17" xfId="0" applyFont="1" applyFill="1" applyBorder="1" applyAlignment="1">
      <alignment horizontal="center" vertical="center" wrapText="1"/>
    </xf>
    <xf numFmtId="0" fontId="0" fillId="22" borderId="0" xfId="0" applyFill="1" applyAlignment="1">
      <alignment horizontal="center" vertical="center" wrapText="1"/>
    </xf>
    <xf numFmtId="164" fontId="34" fillId="16" borderId="17" xfId="0" applyNumberFormat="1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33" fillId="4" borderId="5" xfId="0" applyFon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38" fillId="14" borderId="15" xfId="0" applyFont="1" applyFill="1" applyBorder="1" applyAlignment="1">
      <alignment horizontal="center" vertical="center" wrapText="1"/>
    </xf>
    <xf numFmtId="0" fontId="38" fillId="14" borderId="16" xfId="0" applyFont="1" applyFill="1" applyBorder="1" applyAlignment="1">
      <alignment horizontal="center" vertical="center" wrapText="1"/>
    </xf>
    <xf numFmtId="0" fontId="6" fillId="19" borderId="20" xfId="0" applyFont="1" applyFill="1" applyBorder="1" applyAlignment="1">
      <alignment horizontal="center" vertical="center" wrapText="1"/>
    </xf>
    <xf numFmtId="0" fontId="6" fillId="19" borderId="21" xfId="0" applyFont="1" applyFill="1" applyBorder="1" applyAlignment="1">
      <alignment horizontal="center" vertical="center" wrapText="1"/>
    </xf>
    <xf numFmtId="0" fontId="6" fillId="19" borderId="7" xfId="0" applyFont="1" applyFill="1" applyBorder="1" applyAlignment="1">
      <alignment horizontal="center" vertical="center" wrapText="1"/>
    </xf>
    <xf numFmtId="0" fontId="6" fillId="19" borderId="8" xfId="0" applyFont="1" applyFill="1" applyBorder="1" applyAlignment="1">
      <alignment horizontal="center" vertical="center" wrapText="1"/>
    </xf>
    <xf numFmtId="0" fontId="6" fillId="9" borderId="0" xfId="0" applyFont="1" applyFill="1" applyAlignment="1">
      <alignment horizontal="center" vertical="center"/>
    </xf>
    <xf numFmtId="0" fontId="6" fillId="9" borderId="9" xfId="0" applyFont="1" applyFill="1" applyBorder="1" applyAlignment="1">
      <alignment horizontal="center" vertical="center"/>
    </xf>
    <xf numFmtId="164" fontId="34" fillId="0" borderId="10" xfId="0" applyNumberFormat="1" applyFont="1" applyBorder="1" applyAlignment="1">
      <alignment horizontal="center"/>
    </xf>
    <xf numFmtId="164" fontId="34" fillId="0" borderId="11" xfId="0" applyNumberFormat="1" applyFont="1" applyBorder="1" applyAlignment="1">
      <alignment horizontal="center"/>
    </xf>
    <xf numFmtId="164" fontId="34" fillId="0" borderId="6" xfId="0" applyNumberFormat="1" applyFont="1" applyBorder="1" applyAlignment="1">
      <alignment horizontal="center"/>
    </xf>
    <xf numFmtId="0" fontId="34" fillId="28" borderId="18" xfId="0" applyFont="1" applyFill="1" applyBorder="1" applyAlignment="1">
      <alignment horizontal="center" vertical="center" wrapText="1"/>
    </xf>
    <xf numFmtId="0" fontId="34" fillId="28" borderId="9" xfId="0" applyFont="1" applyFill="1" applyBorder="1" applyAlignment="1">
      <alignment horizontal="center" vertical="center" wrapText="1"/>
    </xf>
    <xf numFmtId="0" fontId="34" fillId="28" borderId="19" xfId="0" applyFont="1" applyFill="1" applyBorder="1" applyAlignment="1">
      <alignment horizontal="center" vertical="center" wrapText="1"/>
    </xf>
    <xf numFmtId="0" fontId="33" fillId="4" borderId="18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vertical="center" wrapText="1"/>
    </xf>
    <xf numFmtId="0" fontId="6" fillId="19" borderId="5" xfId="0" applyFont="1" applyFill="1" applyBorder="1" applyAlignment="1">
      <alignment horizontal="center" vertical="center" wrapText="1"/>
    </xf>
  </cellXfs>
  <cellStyles count="22">
    <cellStyle name="Comma" xfId="14" builtinId="3"/>
    <cellStyle name="Comma 2" xfId="9" xr:uid="{00000000-0005-0000-0000-000000000000}"/>
    <cellStyle name="Comma 3" xfId="11" xr:uid="{00000000-0005-0000-0000-000001000000}"/>
    <cellStyle name="Currency" xfId="13" builtinId="4"/>
    <cellStyle name="Currency 2" xfId="12" xr:uid="{00000000-0005-0000-0000-000003000000}"/>
    <cellStyle name="Currency 2 2" xfId="18" xr:uid="{8AD81E22-B143-AD4C-AFED-BB7E08E28312}"/>
    <cellStyle name="Currency 3" xfId="16" xr:uid="{725B765F-C098-F247-9BBF-D31B501748A6}"/>
    <cellStyle name="Currency 9" xfId="20" xr:uid="{E99B364C-F86A-E848-9CCA-937464F47623}"/>
    <cellStyle name="Normal" xfId="0" builtinId="0"/>
    <cellStyle name="Normal 10" xfId="10" xr:uid="{00000000-0005-0000-0000-000005000000}"/>
    <cellStyle name="Normal 11" xfId="15" xr:uid="{A2F7C1C7-B194-DB4A-AF51-4880520FDF46}"/>
    <cellStyle name="Normal 17" xfId="19" xr:uid="{9A3532D7-454F-E14F-B1C3-A5F46E454BEB}"/>
    <cellStyle name="Normal 2" xfId="1" xr:uid="{00000000-0005-0000-0000-000006000000}"/>
    <cellStyle name="Normal 3" xfId="2" xr:uid="{00000000-0005-0000-0000-000007000000}"/>
    <cellStyle name="Normal 4" xfId="3" xr:uid="{00000000-0005-0000-0000-000008000000}"/>
    <cellStyle name="Normal 5" xfId="6" xr:uid="{00000000-0005-0000-0000-000009000000}"/>
    <cellStyle name="Normal 6" xfId="7" xr:uid="{00000000-0005-0000-0000-00000A000000}"/>
    <cellStyle name="Normal 7" xfId="4" xr:uid="{00000000-0005-0000-0000-00000B000000}"/>
    <cellStyle name="Normal 8" xfId="5" xr:uid="{00000000-0005-0000-0000-00000C000000}"/>
    <cellStyle name="Normal 9" xfId="8" xr:uid="{00000000-0005-0000-0000-00000D000000}"/>
    <cellStyle name="Percent" xfId="17" builtinId="5"/>
    <cellStyle name="Percent 2 2" xfId="21" xr:uid="{CFB1E97B-4950-F847-88A2-83827D194439}"/>
  </cellStyles>
  <dxfs count="47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9" defaultPivotStyle="PivotStyleLight16"/>
  <colors>
    <mruColors>
      <color rgb="FFF2F2F2"/>
      <color rgb="FFB7423F"/>
      <color rgb="FFC04B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Dude Solutions">
      <a:dk1>
        <a:srgbClr val="000000"/>
      </a:dk1>
      <a:lt1>
        <a:srgbClr val="FFFFFF"/>
      </a:lt1>
      <a:dk2>
        <a:srgbClr val="53585F"/>
      </a:dk2>
      <a:lt2>
        <a:srgbClr val="DCDEE0"/>
      </a:lt2>
      <a:accent1>
        <a:srgbClr val="FF6B4B"/>
      </a:accent1>
      <a:accent2>
        <a:srgbClr val="174F5C"/>
      </a:accent2>
      <a:accent3>
        <a:srgbClr val="92B9DB"/>
      </a:accent3>
      <a:accent4>
        <a:srgbClr val="D0E1EB"/>
      </a:accent4>
      <a:accent5>
        <a:srgbClr val="6A8B9F"/>
      </a:accent5>
      <a:accent6>
        <a:srgbClr val="173A4C"/>
      </a:accent6>
      <a:hlink>
        <a:srgbClr val="0000FF"/>
      </a:hlink>
      <a:folHlink>
        <a:srgbClr val="FF00FF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A6D3E-5AAC-0641-B0AF-83F58DD19E6D}">
  <sheetPr codeName="Sheet15"/>
  <dimension ref="A1:K77"/>
  <sheetViews>
    <sheetView zoomScale="130" zoomScaleNormal="130" workbookViewId="0">
      <selection activeCell="G8" sqref="G8:H8"/>
    </sheetView>
  </sheetViews>
  <sheetFormatPr defaultColWidth="9.1796875" defaultRowHeight="12.5" x14ac:dyDescent="0.25"/>
  <cols>
    <col min="1" max="1" width="9.1796875" style="68"/>
    <col min="2" max="2" width="36.6328125" style="68" customWidth="1"/>
    <col min="3" max="4" width="9.1796875" style="68"/>
    <col min="5" max="5" width="22.1796875" style="68" customWidth="1"/>
    <col min="6" max="7" width="9.1796875" style="68"/>
    <col min="8" max="8" width="20.6328125" style="68" customWidth="1"/>
    <col min="9" max="10" width="9.1796875" style="68"/>
    <col min="11" max="11" width="42.81640625" style="68" customWidth="1"/>
    <col min="12" max="16384" width="9.1796875" style="68"/>
  </cols>
  <sheetData>
    <row r="1" spans="1:11" ht="15.75" customHeight="1" x14ac:dyDescent="0.25">
      <c r="A1" s="265" t="s">
        <v>424</v>
      </c>
      <c r="B1" s="266"/>
      <c r="C1" s="266"/>
      <c r="D1" s="266"/>
      <c r="E1" s="266"/>
      <c r="F1" s="266"/>
      <c r="G1" s="266"/>
      <c r="H1" s="266"/>
      <c r="I1" s="266"/>
      <c r="J1" s="266"/>
      <c r="K1" s="267"/>
    </row>
    <row r="2" spans="1:11" ht="15.75" customHeight="1" thickBot="1" x14ac:dyDescent="0.3">
      <c r="A2" s="268"/>
      <c r="B2" s="269"/>
      <c r="C2" s="269"/>
      <c r="D2" s="269"/>
      <c r="E2" s="269"/>
      <c r="F2" s="269"/>
      <c r="G2" s="269"/>
      <c r="H2" s="269"/>
      <c r="I2" s="269"/>
      <c r="J2" s="269"/>
      <c r="K2" s="270"/>
    </row>
    <row r="3" spans="1:11" ht="15.75" customHeight="1" x14ac:dyDescent="0.25"/>
    <row r="4" spans="1:11" ht="15.75" customHeight="1" x14ac:dyDescent="0.25">
      <c r="A4" s="271" t="s">
        <v>425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</row>
    <row r="5" spans="1:11" x14ac:dyDescent="0.25">
      <c r="A5" s="271"/>
      <c r="B5" s="271"/>
      <c r="C5" s="271"/>
      <c r="D5" s="271"/>
      <c r="E5" s="271"/>
      <c r="F5" s="271"/>
      <c r="G5" s="271"/>
      <c r="H5" s="271"/>
      <c r="I5" s="271"/>
      <c r="J5" s="271"/>
      <c r="K5" s="271"/>
    </row>
    <row r="7" spans="1:11" ht="15.5" x14ac:dyDescent="0.35">
      <c r="A7" s="272" t="s">
        <v>426</v>
      </c>
      <c r="B7" s="273"/>
      <c r="C7" s="255"/>
      <c r="D7" s="272" t="s">
        <v>427</v>
      </c>
      <c r="E7" s="273"/>
      <c r="F7" s="255"/>
      <c r="G7" s="272" t="s">
        <v>428</v>
      </c>
      <c r="H7" s="273"/>
      <c r="I7" s="256"/>
      <c r="J7" s="272" t="s">
        <v>429</v>
      </c>
      <c r="K7" s="273"/>
    </row>
    <row r="8" spans="1:11" ht="15.5" x14ac:dyDescent="0.35">
      <c r="A8" s="274">
        <v>0.23</v>
      </c>
      <c r="B8" s="275"/>
      <c r="C8" s="255"/>
      <c r="D8" s="274">
        <v>0.1</v>
      </c>
      <c r="E8" s="275"/>
      <c r="F8" s="255"/>
      <c r="G8" s="274">
        <v>0.03</v>
      </c>
      <c r="H8" s="275"/>
      <c r="I8" s="257"/>
      <c r="J8" s="274">
        <v>0.05</v>
      </c>
      <c r="K8" s="275"/>
    </row>
    <row r="9" spans="1:11" ht="15.5" x14ac:dyDescent="0.35">
      <c r="A9" s="276" t="s">
        <v>430</v>
      </c>
      <c r="B9" s="276"/>
      <c r="C9" s="255"/>
      <c r="D9" s="277" t="s">
        <v>430</v>
      </c>
      <c r="E9" s="277"/>
      <c r="F9" s="255"/>
      <c r="G9" s="277" t="s">
        <v>430</v>
      </c>
      <c r="H9" s="277"/>
      <c r="I9" s="256"/>
      <c r="J9" s="276" t="s">
        <v>430</v>
      </c>
      <c r="K9" s="276"/>
    </row>
    <row r="10" spans="1:11" x14ac:dyDescent="0.25">
      <c r="A10" s="278" t="s">
        <v>71</v>
      </c>
      <c r="B10" s="279"/>
      <c r="D10" s="278" t="s">
        <v>431</v>
      </c>
      <c r="E10" s="279"/>
      <c r="G10" s="280" t="s">
        <v>432</v>
      </c>
      <c r="H10" s="281"/>
      <c r="J10" s="278" t="s">
        <v>433</v>
      </c>
      <c r="K10" s="279"/>
    </row>
    <row r="11" spans="1:11" ht="12.75" customHeight="1" x14ac:dyDescent="0.25">
      <c r="A11" s="282" t="s">
        <v>434</v>
      </c>
      <c r="B11" s="283"/>
      <c r="D11" s="284" t="s">
        <v>435</v>
      </c>
      <c r="E11" s="285"/>
      <c r="J11" s="286" t="s">
        <v>436</v>
      </c>
      <c r="K11" s="287"/>
    </row>
    <row r="12" spans="1:11" x14ac:dyDescent="0.25">
      <c r="A12" s="286" t="s">
        <v>437</v>
      </c>
      <c r="B12" s="287"/>
      <c r="J12" s="286" t="s">
        <v>438</v>
      </c>
      <c r="K12" s="287"/>
    </row>
    <row r="13" spans="1:11" ht="12.75" customHeight="1" x14ac:dyDescent="0.25">
      <c r="A13" s="282" t="s">
        <v>406</v>
      </c>
      <c r="B13" s="283"/>
      <c r="J13" s="286" t="s">
        <v>439</v>
      </c>
      <c r="K13" s="287"/>
    </row>
    <row r="14" spans="1:11" x14ac:dyDescent="0.25">
      <c r="A14" s="282" t="s">
        <v>440</v>
      </c>
      <c r="B14" s="283"/>
      <c r="J14" s="286" t="s">
        <v>118</v>
      </c>
      <c r="K14" s="287"/>
    </row>
    <row r="15" spans="1:11" x14ac:dyDescent="0.25">
      <c r="A15" s="282" t="s">
        <v>441</v>
      </c>
      <c r="B15" s="283"/>
      <c r="J15" s="286" t="s">
        <v>442</v>
      </c>
      <c r="K15" s="287"/>
    </row>
    <row r="16" spans="1:11" x14ac:dyDescent="0.25">
      <c r="A16" s="282" t="s">
        <v>443</v>
      </c>
      <c r="B16" s="283"/>
      <c r="J16" s="286" t="s">
        <v>109</v>
      </c>
      <c r="K16" s="287"/>
    </row>
    <row r="17" spans="1:11" x14ac:dyDescent="0.25">
      <c r="A17" s="282" t="s">
        <v>444</v>
      </c>
      <c r="B17" s="283"/>
      <c r="J17" s="286" t="s">
        <v>445</v>
      </c>
      <c r="K17" s="287"/>
    </row>
    <row r="18" spans="1:11" x14ac:dyDescent="0.25">
      <c r="A18" s="282" t="s">
        <v>446</v>
      </c>
      <c r="B18" s="283"/>
      <c r="J18" s="286" t="s">
        <v>447</v>
      </c>
      <c r="K18" s="287"/>
    </row>
    <row r="19" spans="1:11" x14ac:dyDescent="0.25">
      <c r="A19" s="282" t="s">
        <v>9</v>
      </c>
      <c r="B19" s="283"/>
      <c r="J19" s="286" t="s">
        <v>448</v>
      </c>
      <c r="K19" s="287"/>
    </row>
    <row r="20" spans="1:11" x14ac:dyDescent="0.25">
      <c r="A20" s="282" t="s">
        <v>449</v>
      </c>
      <c r="B20" s="283"/>
      <c r="J20" s="260" t="s">
        <v>450</v>
      </c>
      <c r="K20" s="261"/>
    </row>
    <row r="21" spans="1:11" x14ac:dyDescent="0.25">
      <c r="A21" s="286" t="s">
        <v>451</v>
      </c>
      <c r="B21" s="287"/>
      <c r="J21" s="286" t="s">
        <v>452</v>
      </c>
      <c r="K21" s="287"/>
    </row>
    <row r="22" spans="1:11" x14ac:dyDescent="0.25">
      <c r="A22" s="282" t="s">
        <v>453</v>
      </c>
      <c r="B22" s="283"/>
      <c r="J22" s="260" t="s">
        <v>454</v>
      </c>
      <c r="K22" s="261"/>
    </row>
    <row r="23" spans="1:11" x14ac:dyDescent="0.25">
      <c r="A23" s="282" t="s">
        <v>455</v>
      </c>
      <c r="B23" s="283"/>
      <c r="J23" s="260" t="s">
        <v>85</v>
      </c>
      <c r="K23" s="261"/>
    </row>
    <row r="24" spans="1:11" x14ac:dyDescent="0.25">
      <c r="A24" s="282" t="s">
        <v>456</v>
      </c>
      <c r="B24" s="283"/>
      <c r="J24" s="260" t="s">
        <v>86</v>
      </c>
      <c r="K24" s="261"/>
    </row>
    <row r="25" spans="1:11" x14ac:dyDescent="0.25">
      <c r="A25" s="286" t="s">
        <v>457</v>
      </c>
      <c r="B25" s="287"/>
      <c r="J25" s="258" t="s">
        <v>458</v>
      </c>
      <c r="K25" s="259"/>
    </row>
    <row r="26" spans="1:11" x14ac:dyDescent="0.25">
      <c r="A26" s="282" t="s">
        <v>459</v>
      </c>
      <c r="B26" s="283"/>
    </row>
    <row r="27" spans="1:11" x14ac:dyDescent="0.25">
      <c r="A27" s="282" t="s">
        <v>460</v>
      </c>
      <c r="B27" s="283"/>
    </row>
    <row r="28" spans="1:11" x14ac:dyDescent="0.25">
      <c r="A28" s="282" t="s">
        <v>461</v>
      </c>
      <c r="B28" s="283"/>
    </row>
    <row r="29" spans="1:11" x14ac:dyDescent="0.25">
      <c r="A29" s="282" t="s">
        <v>462</v>
      </c>
      <c r="B29" s="283"/>
    </row>
    <row r="30" spans="1:11" x14ac:dyDescent="0.25">
      <c r="A30" s="286" t="s">
        <v>463</v>
      </c>
      <c r="B30" s="287"/>
    </row>
    <row r="31" spans="1:11" x14ac:dyDescent="0.25">
      <c r="A31" s="282" t="s">
        <v>464</v>
      </c>
      <c r="B31" s="283"/>
    </row>
    <row r="32" spans="1:11" x14ac:dyDescent="0.25">
      <c r="A32" s="286" t="s">
        <v>284</v>
      </c>
      <c r="B32" s="287"/>
    </row>
    <row r="33" spans="1:2" x14ac:dyDescent="0.25">
      <c r="A33" s="286" t="s">
        <v>465</v>
      </c>
      <c r="B33" s="287"/>
    </row>
    <row r="34" spans="1:2" x14ac:dyDescent="0.25">
      <c r="A34" s="286" t="s">
        <v>466</v>
      </c>
      <c r="B34" s="287"/>
    </row>
    <row r="35" spans="1:2" x14ac:dyDescent="0.25">
      <c r="A35" s="286" t="s">
        <v>467</v>
      </c>
      <c r="B35" s="287"/>
    </row>
    <row r="36" spans="1:2" x14ac:dyDescent="0.25">
      <c r="A36" s="282" t="s">
        <v>93</v>
      </c>
      <c r="B36" s="283"/>
    </row>
    <row r="37" spans="1:2" x14ac:dyDescent="0.25">
      <c r="A37" s="282" t="s">
        <v>92</v>
      </c>
      <c r="B37" s="283"/>
    </row>
    <row r="38" spans="1:2" x14ac:dyDescent="0.25">
      <c r="A38" s="282" t="s">
        <v>94</v>
      </c>
      <c r="B38" s="283"/>
    </row>
    <row r="39" spans="1:2" x14ac:dyDescent="0.25">
      <c r="A39" s="286" t="s">
        <v>468</v>
      </c>
      <c r="B39" s="287"/>
    </row>
    <row r="40" spans="1:2" x14ac:dyDescent="0.25">
      <c r="A40" s="286" t="s">
        <v>469</v>
      </c>
      <c r="B40" s="287"/>
    </row>
    <row r="41" spans="1:2" x14ac:dyDescent="0.25">
      <c r="A41" s="286" t="s">
        <v>470</v>
      </c>
      <c r="B41" s="287"/>
    </row>
    <row r="42" spans="1:2" x14ac:dyDescent="0.25">
      <c r="A42" s="282" t="s">
        <v>471</v>
      </c>
      <c r="B42" s="283"/>
    </row>
    <row r="43" spans="1:2" x14ac:dyDescent="0.25">
      <c r="A43" s="286" t="s">
        <v>472</v>
      </c>
      <c r="B43" s="287"/>
    </row>
    <row r="44" spans="1:2" x14ac:dyDescent="0.25">
      <c r="A44" s="282" t="s">
        <v>134</v>
      </c>
      <c r="B44" s="283"/>
    </row>
    <row r="45" spans="1:2" x14ac:dyDescent="0.25">
      <c r="A45" s="282" t="s">
        <v>136</v>
      </c>
      <c r="B45" s="283"/>
    </row>
    <row r="46" spans="1:2" x14ac:dyDescent="0.25">
      <c r="A46" s="282" t="s">
        <v>473</v>
      </c>
      <c r="B46" s="283"/>
    </row>
    <row r="47" spans="1:2" x14ac:dyDescent="0.25">
      <c r="A47" s="282" t="s">
        <v>474</v>
      </c>
      <c r="B47" s="283"/>
    </row>
    <row r="48" spans="1:2" x14ac:dyDescent="0.25">
      <c r="A48" s="282" t="s">
        <v>475</v>
      </c>
      <c r="B48" s="283"/>
    </row>
    <row r="49" spans="1:2" x14ac:dyDescent="0.25">
      <c r="A49" s="282" t="s">
        <v>476</v>
      </c>
      <c r="B49" s="283"/>
    </row>
    <row r="50" spans="1:2" x14ac:dyDescent="0.25">
      <c r="A50" s="282" t="s">
        <v>477</v>
      </c>
      <c r="B50" s="283"/>
    </row>
    <row r="51" spans="1:2" x14ac:dyDescent="0.25">
      <c r="A51" s="282" t="s">
        <v>141</v>
      </c>
      <c r="B51" s="283"/>
    </row>
    <row r="52" spans="1:2" x14ac:dyDescent="0.25">
      <c r="A52" s="282" t="s">
        <v>224</v>
      </c>
      <c r="B52" s="283"/>
    </row>
    <row r="53" spans="1:2" x14ac:dyDescent="0.25">
      <c r="A53" s="282" t="s">
        <v>478</v>
      </c>
      <c r="B53" s="283"/>
    </row>
    <row r="54" spans="1:2" x14ac:dyDescent="0.25">
      <c r="A54" s="282" t="s">
        <v>479</v>
      </c>
      <c r="B54" s="283"/>
    </row>
    <row r="55" spans="1:2" x14ac:dyDescent="0.25">
      <c r="A55" s="282" t="s">
        <v>140</v>
      </c>
      <c r="B55" s="283"/>
    </row>
    <row r="56" spans="1:2" x14ac:dyDescent="0.25">
      <c r="A56" s="286" t="s">
        <v>480</v>
      </c>
      <c r="B56" s="287"/>
    </row>
    <row r="57" spans="1:2" x14ac:dyDescent="0.25">
      <c r="A57" s="282" t="s">
        <v>212</v>
      </c>
      <c r="B57" s="283"/>
    </row>
    <row r="58" spans="1:2" x14ac:dyDescent="0.25">
      <c r="A58" s="286" t="s">
        <v>481</v>
      </c>
      <c r="B58" s="287"/>
    </row>
    <row r="59" spans="1:2" x14ac:dyDescent="0.25">
      <c r="A59" s="282" t="s">
        <v>211</v>
      </c>
      <c r="B59" s="283"/>
    </row>
    <row r="60" spans="1:2" x14ac:dyDescent="0.25">
      <c r="A60" s="286" t="s">
        <v>482</v>
      </c>
      <c r="B60" s="287"/>
    </row>
    <row r="61" spans="1:2" x14ac:dyDescent="0.25">
      <c r="A61" s="282" t="s">
        <v>483</v>
      </c>
      <c r="B61" s="283"/>
    </row>
    <row r="62" spans="1:2" x14ac:dyDescent="0.25">
      <c r="A62" s="282" t="s">
        <v>484</v>
      </c>
      <c r="B62" s="283"/>
    </row>
    <row r="63" spans="1:2" x14ac:dyDescent="0.25">
      <c r="A63" s="282" t="s">
        <v>485</v>
      </c>
      <c r="B63" s="283"/>
    </row>
    <row r="64" spans="1:2" x14ac:dyDescent="0.25">
      <c r="A64" s="282" t="s">
        <v>486</v>
      </c>
      <c r="B64" s="283"/>
    </row>
    <row r="65" spans="1:2" x14ac:dyDescent="0.25">
      <c r="A65" s="286" t="s">
        <v>487</v>
      </c>
      <c r="B65" s="287"/>
    </row>
    <row r="66" spans="1:2" x14ac:dyDescent="0.25">
      <c r="A66" s="286" t="s">
        <v>488</v>
      </c>
      <c r="B66" s="287"/>
    </row>
    <row r="67" spans="1:2" x14ac:dyDescent="0.25">
      <c r="A67" s="286" t="s">
        <v>489</v>
      </c>
      <c r="B67" s="287"/>
    </row>
    <row r="68" spans="1:2" x14ac:dyDescent="0.25">
      <c r="A68" s="286" t="s">
        <v>490</v>
      </c>
      <c r="B68" s="287"/>
    </row>
    <row r="69" spans="1:2" x14ac:dyDescent="0.25">
      <c r="A69" s="286" t="s">
        <v>491</v>
      </c>
      <c r="B69" s="287"/>
    </row>
    <row r="70" spans="1:2" x14ac:dyDescent="0.25">
      <c r="A70" s="286" t="s">
        <v>63</v>
      </c>
      <c r="B70" s="287"/>
    </row>
    <row r="71" spans="1:2" x14ac:dyDescent="0.25">
      <c r="A71" s="282" t="s">
        <v>81</v>
      </c>
      <c r="B71" s="283"/>
    </row>
    <row r="72" spans="1:2" x14ac:dyDescent="0.25">
      <c r="A72" s="282" t="s">
        <v>70</v>
      </c>
      <c r="B72" s="283"/>
    </row>
    <row r="73" spans="1:2" x14ac:dyDescent="0.25">
      <c r="A73" s="260"/>
    </row>
    <row r="74" spans="1:2" ht="13" x14ac:dyDescent="0.3">
      <c r="A74" s="262" t="s">
        <v>492</v>
      </c>
    </row>
    <row r="75" spans="1:2" x14ac:dyDescent="0.25">
      <c r="A75" s="288" t="s">
        <v>493</v>
      </c>
      <c r="B75" s="288"/>
    </row>
    <row r="76" spans="1:2" x14ac:dyDescent="0.25">
      <c r="A76" s="288" t="s">
        <v>494</v>
      </c>
      <c r="B76" s="288"/>
    </row>
    <row r="77" spans="1:2" x14ac:dyDescent="0.25">
      <c r="A77" s="288" t="s">
        <v>495</v>
      </c>
      <c r="B77" s="288"/>
    </row>
  </sheetData>
  <mergeCells count="94">
    <mergeCell ref="A77:B77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5:B75"/>
    <mergeCell ref="A76:B76"/>
    <mergeCell ref="A63:B63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51:B51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39:B39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27:B27"/>
    <mergeCell ref="A18:B18"/>
    <mergeCell ref="J18:K18"/>
    <mergeCell ref="A19:B19"/>
    <mergeCell ref="J19:K19"/>
    <mergeCell ref="A20:B20"/>
    <mergeCell ref="A21:B21"/>
    <mergeCell ref="J21:K21"/>
    <mergeCell ref="A22:B22"/>
    <mergeCell ref="A23:B23"/>
    <mergeCell ref="A24:B24"/>
    <mergeCell ref="A25:B25"/>
    <mergeCell ref="A26:B26"/>
    <mergeCell ref="A15:B15"/>
    <mergeCell ref="J15:K15"/>
    <mergeCell ref="A16:B16"/>
    <mergeCell ref="J16:K16"/>
    <mergeCell ref="A17:B17"/>
    <mergeCell ref="J17:K17"/>
    <mergeCell ref="A12:B12"/>
    <mergeCell ref="J12:K12"/>
    <mergeCell ref="A13:B13"/>
    <mergeCell ref="J13:K13"/>
    <mergeCell ref="A14:B14"/>
    <mergeCell ref="J14:K14"/>
    <mergeCell ref="A10:B10"/>
    <mergeCell ref="D10:E10"/>
    <mergeCell ref="G10:H10"/>
    <mergeCell ref="J10:K10"/>
    <mergeCell ref="A11:B11"/>
    <mergeCell ref="D11:E11"/>
    <mergeCell ref="J11:K11"/>
    <mergeCell ref="A8:B8"/>
    <mergeCell ref="D8:E8"/>
    <mergeCell ref="G8:H8"/>
    <mergeCell ref="J8:K8"/>
    <mergeCell ref="A9:B9"/>
    <mergeCell ref="D9:E9"/>
    <mergeCell ref="G9:H9"/>
    <mergeCell ref="J9:K9"/>
    <mergeCell ref="A1:K2"/>
    <mergeCell ref="A4:K5"/>
    <mergeCell ref="A7:B7"/>
    <mergeCell ref="D7:E7"/>
    <mergeCell ref="G7:H7"/>
    <mergeCell ref="J7:K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M37"/>
  <sheetViews>
    <sheetView zoomScale="130" zoomScaleNormal="130" workbookViewId="0"/>
  </sheetViews>
  <sheetFormatPr defaultColWidth="8.81640625" defaultRowHeight="10" x14ac:dyDescent="0.25"/>
  <cols>
    <col min="1" max="1" width="1.6328125" style="47" customWidth="1"/>
    <col min="2" max="2" width="37.81640625" style="47" customWidth="1"/>
    <col min="3" max="3" width="18.1796875" style="47" bestFit="1" customWidth="1"/>
    <col min="4" max="4" width="10" style="52" bestFit="1" customWidth="1"/>
    <col min="5" max="5" width="43.453125" style="52" customWidth="1"/>
    <col min="6" max="6" width="8.81640625" style="47" customWidth="1"/>
    <col min="7" max="8" width="8.81640625" style="47"/>
    <col min="9" max="13" width="8.81640625" style="47" customWidth="1"/>
    <col min="14" max="15" width="8.81640625" style="47"/>
    <col min="16" max="16" width="8.81640625" style="47" customWidth="1"/>
    <col min="17" max="16384" width="8.81640625" style="47"/>
  </cols>
  <sheetData>
    <row r="1" spans="1:13" x14ac:dyDescent="0.25">
      <c r="B1" s="139"/>
      <c r="C1" s="139"/>
      <c r="D1" s="140"/>
      <c r="E1" s="140"/>
    </row>
    <row r="2" spans="1:13" ht="19" customHeight="1" x14ac:dyDescent="0.25">
      <c r="B2" s="38" t="s">
        <v>240</v>
      </c>
      <c r="C2" s="38"/>
      <c r="D2" s="39"/>
      <c r="E2" s="39"/>
      <c r="G2" s="199"/>
      <c r="H2" s="199"/>
      <c r="I2" s="199"/>
      <c r="J2" s="206"/>
      <c r="K2" s="206"/>
      <c r="L2" s="206"/>
      <c r="M2" s="206"/>
    </row>
    <row r="3" spans="1:13" ht="28" customHeight="1" x14ac:dyDescent="0.25">
      <c r="B3" s="40" t="s">
        <v>241</v>
      </c>
      <c r="C3" s="40" t="s">
        <v>242</v>
      </c>
      <c r="D3" s="41" t="s">
        <v>243</v>
      </c>
      <c r="E3" s="41" t="s">
        <v>244</v>
      </c>
      <c r="G3" s="199"/>
      <c r="H3" s="199"/>
      <c r="I3" s="199"/>
      <c r="J3" s="202"/>
      <c r="K3" s="202"/>
      <c r="L3" s="203"/>
      <c r="M3" s="203"/>
    </row>
    <row r="4" spans="1:13" s="48" customFormat="1" ht="11" customHeight="1" x14ac:dyDescent="0.25">
      <c r="G4" s="199"/>
      <c r="H4" s="199"/>
      <c r="I4" s="199"/>
      <c r="J4" s="203"/>
      <c r="K4" s="203"/>
      <c r="L4" s="203"/>
      <c r="M4" s="203"/>
    </row>
    <row r="5" spans="1:13" ht="13" customHeight="1" x14ac:dyDescent="0.3">
      <c r="B5" s="49" t="s">
        <v>245</v>
      </c>
      <c r="C5" s="216" t="s">
        <v>246</v>
      </c>
      <c r="D5" s="50" t="s">
        <v>33</v>
      </c>
      <c r="E5" s="53"/>
      <c r="G5" s="204"/>
      <c r="H5" s="204"/>
      <c r="I5" s="204"/>
      <c r="J5" s="204"/>
      <c r="K5" s="204"/>
      <c r="L5" s="204"/>
      <c r="M5" s="204"/>
    </row>
    <row r="6" spans="1:13" ht="13" customHeight="1" x14ac:dyDescent="0.2">
      <c r="B6" s="49" t="s">
        <v>247</v>
      </c>
      <c r="C6" s="216" t="s">
        <v>246</v>
      </c>
      <c r="D6" s="50">
        <v>4720</v>
      </c>
      <c r="E6" s="53"/>
      <c r="G6" s="205"/>
      <c r="H6" s="205"/>
      <c r="J6" s="19"/>
      <c r="K6" s="19"/>
      <c r="L6" s="19"/>
      <c r="M6" s="19"/>
    </row>
    <row r="7" spans="1:13" ht="13" customHeight="1" x14ac:dyDescent="0.2">
      <c r="B7" s="49" t="s">
        <v>248</v>
      </c>
      <c r="C7" s="216" t="s">
        <v>246</v>
      </c>
      <c r="D7" s="50">
        <v>1575</v>
      </c>
      <c r="E7" s="53"/>
      <c r="G7" s="205"/>
      <c r="H7" s="205"/>
      <c r="J7" s="19"/>
      <c r="K7" s="19"/>
      <c r="L7" s="19"/>
      <c r="M7" s="19"/>
    </row>
    <row r="8" spans="1:13" ht="13" customHeight="1" x14ac:dyDescent="0.2">
      <c r="B8" s="49" t="s">
        <v>249</v>
      </c>
      <c r="C8" s="216" t="s">
        <v>246</v>
      </c>
      <c r="D8" s="50">
        <v>1575</v>
      </c>
      <c r="E8" s="53"/>
      <c r="G8" s="205"/>
      <c r="H8" s="205"/>
      <c r="J8" s="19"/>
      <c r="K8" s="19"/>
      <c r="L8" s="19"/>
      <c r="M8" s="19"/>
    </row>
    <row r="9" spans="1:13" ht="13" customHeight="1" x14ac:dyDescent="0.25">
      <c r="B9" s="49" t="s">
        <v>250</v>
      </c>
      <c r="C9" s="216" t="s">
        <v>246</v>
      </c>
      <c r="D9" s="50">
        <v>1575</v>
      </c>
      <c r="E9" s="148" t="s">
        <v>251</v>
      </c>
      <c r="G9" s="200"/>
      <c r="H9" s="200"/>
      <c r="I9" s="200"/>
      <c r="J9" s="200"/>
      <c r="K9" s="200"/>
      <c r="L9" s="200"/>
      <c r="M9" s="200"/>
    </row>
    <row r="10" spans="1:13" ht="13" customHeight="1" x14ac:dyDescent="0.2">
      <c r="B10" s="49" t="s">
        <v>252</v>
      </c>
      <c r="C10" s="216" t="s">
        <v>246</v>
      </c>
      <c r="D10" s="50" t="s">
        <v>33</v>
      </c>
      <c r="E10" s="53" t="s">
        <v>253</v>
      </c>
      <c r="G10" s="205"/>
      <c r="H10" s="205"/>
      <c r="J10" s="5"/>
      <c r="K10" s="5"/>
      <c r="L10" s="5"/>
      <c r="M10" s="5"/>
    </row>
    <row r="11" spans="1:13" ht="13" customHeight="1" x14ac:dyDescent="0.2">
      <c r="B11" s="49" t="s">
        <v>254</v>
      </c>
      <c r="C11" s="216" t="s">
        <v>255</v>
      </c>
      <c r="D11" s="50" t="s">
        <v>33</v>
      </c>
      <c r="E11" s="53"/>
      <c r="G11" s="205"/>
      <c r="H11" s="205"/>
      <c r="J11" s="5"/>
      <c r="K11" s="5"/>
      <c r="L11" s="5"/>
      <c r="M11" s="5"/>
    </row>
    <row r="12" spans="1:13" ht="13" customHeight="1" x14ac:dyDescent="0.2">
      <c r="B12" s="49" t="s">
        <v>256</v>
      </c>
      <c r="C12" s="216" t="s">
        <v>246</v>
      </c>
      <c r="D12" s="50">
        <v>2378.25</v>
      </c>
      <c r="E12" s="53" t="s">
        <v>257</v>
      </c>
      <c r="G12" s="205"/>
      <c r="H12" s="205"/>
      <c r="J12" s="5"/>
      <c r="K12" s="5"/>
      <c r="L12" s="5"/>
      <c r="M12" s="5"/>
    </row>
    <row r="13" spans="1:13" ht="13" customHeight="1" x14ac:dyDescent="0.2">
      <c r="B13" s="49" t="s">
        <v>258</v>
      </c>
      <c r="C13" s="216" t="s">
        <v>255</v>
      </c>
      <c r="D13" s="50">
        <v>1500</v>
      </c>
      <c r="E13" s="53"/>
      <c r="G13" s="205"/>
      <c r="H13" s="205"/>
      <c r="J13" s="5"/>
      <c r="K13" s="5"/>
      <c r="L13" s="5"/>
      <c r="M13" s="5"/>
    </row>
    <row r="14" spans="1:13" s="48" customFormat="1" ht="13" customHeight="1" x14ac:dyDescent="0.2">
      <c r="A14" s="200"/>
      <c r="B14" s="49" t="s">
        <v>259</v>
      </c>
      <c r="C14" s="55"/>
      <c r="D14" s="50" t="s">
        <v>33</v>
      </c>
      <c r="E14" s="53"/>
      <c r="G14" s="205"/>
      <c r="H14" s="205"/>
      <c r="I14" s="47"/>
      <c r="J14" s="177"/>
      <c r="K14" s="177"/>
      <c r="L14" s="177"/>
      <c r="M14" s="177"/>
    </row>
    <row r="15" spans="1:13" x14ac:dyDescent="0.25">
      <c r="B15" s="51"/>
      <c r="C15" s="51"/>
      <c r="G15" s="205"/>
      <c r="H15" s="205"/>
    </row>
    <row r="16" spans="1:13" ht="13" customHeight="1" x14ac:dyDescent="0.25">
      <c r="B16" s="38" t="s">
        <v>260</v>
      </c>
      <c r="C16" s="38"/>
      <c r="D16" s="39"/>
      <c r="E16" s="39"/>
      <c r="G16" s="199"/>
      <c r="H16" s="199"/>
      <c r="I16" s="199"/>
    </row>
    <row r="17" spans="2:13" ht="13" customHeight="1" x14ac:dyDescent="0.25">
      <c r="B17" s="54" t="s">
        <v>241</v>
      </c>
      <c r="C17" s="40"/>
      <c r="D17" s="41" t="s">
        <v>243</v>
      </c>
      <c r="E17" s="41" t="s">
        <v>244</v>
      </c>
      <c r="G17" s="199"/>
      <c r="H17" s="199"/>
      <c r="I17" s="199"/>
      <c r="J17" s="202"/>
      <c r="K17" s="202"/>
      <c r="L17" s="203"/>
      <c r="M17" s="203"/>
    </row>
    <row r="18" spans="2:13" ht="13" customHeight="1" x14ac:dyDescent="0.25">
      <c r="B18" s="48"/>
      <c r="C18" s="48"/>
      <c r="D18" s="48"/>
      <c r="E18" s="48"/>
      <c r="G18" s="199"/>
      <c r="H18" s="199"/>
      <c r="I18" s="199"/>
      <c r="J18" s="199"/>
      <c r="K18" s="203"/>
      <c r="L18" s="199"/>
      <c r="M18" s="199"/>
    </row>
    <row r="19" spans="2:13" ht="13" customHeight="1" x14ac:dyDescent="0.25">
      <c r="B19" s="51" t="s">
        <v>261</v>
      </c>
      <c r="C19" s="48"/>
      <c r="D19" s="50">
        <v>606</v>
      </c>
      <c r="E19" s="48"/>
      <c r="G19" s="199"/>
      <c r="H19" s="199"/>
      <c r="I19" s="199"/>
      <c r="J19" s="199"/>
      <c r="K19" s="203"/>
      <c r="L19" s="199"/>
      <c r="M19" s="199"/>
    </row>
    <row r="20" spans="2:13" ht="13" customHeight="1" x14ac:dyDescent="0.3">
      <c r="B20" s="51" t="s">
        <v>262</v>
      </c>
      <c r="C20" s="51"/>
      <c r="D20" s="50" t="s">
        <v>33</v>
      </c>
      <c r="E20" s="50"/>
      <c r="G20" s="204"/>
      <c r="H20" s="204"/>
      <c r="I20" s="204"/>
      <c r="J20" s="204"/>
      <c r="K20" s="204"/>
      <c r="L20" s="204"/>
      <c r="M20" s="204"/>
    </row>
    <row r="21" spans="2:13" ht="12.5" x14ac:dyDescent="0.25">
      <c r="B21" s="51" t="s">
        <v>263</v>
      </c>
      <c r="C21" s="51"/>
      <c r="D21" s="63" t="s">
        <v>33</v>
      </c>
      <c r="E21" s="53" t="s">
        <v>264</v>
      </c>
      <c r="G21" s="205"/>
      <c r="H21" s="205"/>
      <c r="J21" s="19"/>
      <c r="K21" s="19"/>
      <c r="L21" s="19"/>
      <c r="M21" s="207"/>
    </row>
    <row r="22" spans="2:13" ht="12.5" x14ac:dyDescent="0.25">
      <c r="B22" s="51" t="s">
        <v>265</v>
      </c>
      <c r="C22" s="51"/>
      <c r="D22" s="63" t="s">
        <v>33</v>
      </c>
      <c r="E22" s="50"/>
      <c r="G22" s="205"/>
      <c r="H22" s="205"/>
      <c r="J22" s="5"/>
      <c r="K22" s="5"/>
      <c r="L22" s="5"/>
      <c r="M22" s="208"/>
    </row>
    <row r="23" spans="2:13" ht="12.5" x14ac:dyDescent="0.25">
      <c r="B23" s="51" t="s">
        <v>266</v>
      </c>
      <c r="C23" s="51"/>
      <c r="D23" s="63" t="s">
        <v>33</v>
      </c>
      <c r="E23" s="53" t="s">
        <v>267</v>
      </c>
      <c r="G23" s="205"/>
      <c r="H23" s="205"/>
      <c r="J23" s="5"/>
      <c r="K23" s="5"/>
      <c r="L23" s="5"/>
      <c r="M23" s="208"/>
    </row>
    <row r="24" spans="2:13" ht="12.5" x14ac:dyDescent="0.25">
      <c r="B24" s="51" t="s">
        <v>268</v>
      </c>
      <c r="C24" s="51"/>
      <c r="D24" s="63" t="s">
        <v>33</v>
      </c>
      <c r="E24" s="50"/>
      <c r="G24" s="205"/>
      <c r="H24" s="205"/>
      <c r="J24" s="177"/>
      <c r="K24" s="177"/>
      <c r="L24" s="172"/>
      <c r="M24" s="209"/>
    </row>
    <row r="25" spans="2:13" ht="12.5" x14ac:dyDescent="0.25">
      <c r="B25" s="51" t="s">
        <v>269</v>
      </c>
      <c r="C25" s="51"/>
      <c r="D25" s="63" t="s">
        <v>33</v>
      </c>
      <c r="E25" s="50"/>
      <c r="G25" s="200"/>
      <c r="H25" s="200"/>
      <c r="I25" s="200"/>
      <c r="J25" s="200"/>
      <c r="K25" s="200"/>
      <c r="L25" s="200"/>
      <c r="M25" s="200"/>
    </row>
    <row r="26" spans="2:13" ht="12.5" x14ac:dyDescent="0.25">
      <c r="B26" s="49" t="s">
        <v>270</v>
      </c>
      <c r="C26" s="55"/>
      <c r="D26" s="50" t="s">
        <v>33</v>
      </c>
      <c r="E26" s="299" t="s">
        <v>271</v>
      </c>
      <c r="G26" s="205"/>
      <c r="H26" s="205"/>
      <c r="J26" s="177"/>
      <c r="K26" s="177"/>
      <c r="L26" s="209"/>
      <c r="M26" s="209"/>
    </row>
    <row r="27" spans="2:13" x14ac:dyDescent="0.25">
      <c r="B27" s="49" t="s">
        <v>272</v>
      </c>
      <c r="C27" s="55"/>
      <c r="D27" s="50" t="s">
        <v>33</v>
      </c>
      <c r="E27" s="299"/>
    </row>
    <row r="28" spans="2:13" x14ac:dyDescent="0.25">
      <c r="B28" s="49" t="s">
        <v>273</v>
      </c>
      <c r="C28" s="55"/>
      <c r="D28" s="50" t="s">
        <v>33</v>
      </c>
      <c r="E28" s="299"/>
    </row>
    <row r="29" spans="2:13" x14ac:dyDescent="0.25">
      <c r="B29" s="49" t="s">
        <v>274</v>
      </c>
      <c r="C29" s="55"/>
      <c r="D29" s="50" t="s">
        <v>33</v>
      </c>
      <c r="E29" s="299"/>
    </row>
    <row r="30" spans="2:13" x14ac:dyDescent="0.25">
      <c r="B30" s="49" t="s">
        <v>275</v>
      </c>
      <c r="C30" s="55"/>
      <c r="D30" s="50" t="s">
        <v>33</v>
      </c>
      <c r="E30" s="299"/>
    </row>
    <row r="31" spans="2:13" x14ac:dyDescent="0.25">
      <c r="B31" s="49" t="s">
        <v>276</v>
      </c>
      <c r="C31" s="55"/>
      <c r="D31" s="50" t="s">
        <v>33</v>
      </c>
      <c r="E31" s="299"/>
    </row>
    <row r="32" spans="2:13" ht="20" x14ac:dyDescent="0.25">
      <c r="B32" s="51" t="s">
        <v>277</v>
      </c>
      <c r="C32" s="51"/>
      <c r="D32" s="63" t="s">
        <v>278</v>
      </c>
      <c r="E32" s="53" t="s">
        <v>279</v>
      </c>
    </row>
    <row r="36" spans="2:2" ht="10.5" x14ac:dyDescent="0.25">
      <c r="B36" s="191" t="s">
        <v>280</v>
      </c>
    </row>
    <row r="37" spans="2:2" ht="10.5" x14ac:dyDescent="0.25">
      <c r="B37" s="191" t="s">
        <v>281</v>
      </c>
    </row>
  </sheetData>
  <mergeCells count="1">
    <mergeCell ref="E26:E31"/>
  </mergeCells>
  <pageMargins left="0.7" right="0.7" top="0.75" bottom="0.75" header="0.3" footer="0.3"/>
  <pageSetup scale="63" orientation="landscape" r:id="rId1"/>
  <headerFooter>
    <oddHeader>&amp;F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89165-4BBB-6542-9845-8C9D87FF40F8}">
  <dimension ref="B1:S93"/>
  <sheetViews>
    <sheetView zoomScale="120" zoomScaleNormal="120" workbookViewId="0">
      <pane ySplit="8" topLeftCell="A16" activePane="bottomLeft" state="frozen"/>
      <selection pane="bottomLeft" activeCell="J67" sqref="J67"/>
    </sheetView>
  </sheetViews>
  <sheetFormatPr defaultColWidth="10.81640625" defaultRowHeight="12.5" x14ac:dyDescent="0.25"/>
  <cols>
    <col min="1" max="1" width="2.36328125" style="68" customWidth="1"/>
    <col min="2" max="2" width="8.6328125" style="60" customWidth="1"/>
    <col min="3" max="3" width="7.6328125" style="60" customWidth="1"/>
    <col min="4" max="4" width="11.36328125" style="60" customWidth="1"/>
    <col min="5" max="5" width="11.6328125" style="60" customWidth="1"/>
    <col min="6" max="6" width="1.6328125" style="60" customWidth="1"/>
    <col min="7" max="7" width="11.36328125" style="60" bestFit="1" customWidth="1"/>
    <col min="8" max="8" width="11.81640625" style="68" bestFit="1" customWidth="1"/>
    <col min="9" max="9" width="1.6328125" style="68" customWidth="1"/>
    <col min="10" max="11" width="11.36328125" style="68" bestFit="1" customWidth="1"/>
    <col min="12" max="12" width="17" style="68" customWidth="1"/>
    <col min="13" max="13" width="11.36328125" style="68" bestFit="1" customWidth="1"/>
    <col min="14" max="14" width="11.36328125" style="68" customWidth="1"/>
    <col min="15" max="15" width="11.36328125" style="68" bestFit="1" customWidth="1"/>
    <col min="16" max="16" width="2.81640625" style="68" customWidth="1"/>
    <col min="17" max="18" width="10.81640625" style="68"/>
    <col min="19" max="19" width="11.6328125" style="68" customWidth="1"/>
    <col min="20" max="16384" width="10.81640625" style="68"/>
  </cols>
  <sheetData>
    <row r="1" spans="2:19" ht="13.5" x14ac:dyDescent="0.35">
      <c r="G1" s="72"/>
    </row>
    <row r="2" spans="2:19" ht="18" x14ac:dyDescent="0.35">
      <c r="B2" s="210" t="s">
        <v>282</v>
      </c>
      <c r="G2" s="72"/>
    </row>
    <row r="3" spans="2:19" ht="13.5" x14ac:dyDescent="0.35">
      <c r="G3" s="72"/>
    </row>
    <row r="4" spans="2:19" ht="15.5" x14ac:dyDescent="0.55000000000000004">
      <c r="B4" s="86"/>
      <c r="C4" s="86"/>
      <c r="D4" s="86"/>
      <c r="E4" s="86"/>
      <c r="F4" s="76"/>
      <c r="G4" s="80"/>
      <c r="H4" s="80"/>
      <c r="J4" s="80"/>
      <c r="K4" s="80"/>
      <c r="L4" s="230" t="s">
        <v>283</v>
      </c>
      <c r="M4" s="80"/>
      <c r="N4" s="80"/>
      <c r="O4" s="80"/>
      <c r="Q4" s="80"/>
      <c r="R4" s="80"/>
      <c r="S4" s="80"/>
    </row>
    <row r="5" spans="2:19" ht="15.5" x14ac:dyDescent="0.55000000000000004">
      <c r="B5" s="80"/>
      <c r="C5" s="80"/>
      <c r="D5" s="80"/>
      <c r="E5" s="80"/>
      <c r="F5" s="76"/>
      <c r="G5" s="300" t="s">
        <v>6</v>
      </c>
      <c r="H5" s="300"/>
      <c r="J5" s="80"/>
      <c r="K5" s="80"/>
      <c r="L5" s="230" t="s">
        <v>284</v>
      </c>
      <c r="M5" s="80"/>
      <c r="N5" s="80"/>
      <c r="O5" s="80"/>
      <c r="Q5" s="80"/>
      <c r="R5" s="80"/>
      <c r="S5" s="80"/>
    </row>
    <row r="6" spans="2:19" x14ac:dyDescent="0.25">
      <c r="B6" s="75"/>
      <c r="C6" s="75"/>
      <c r="D6" s="75"/>
      <c r="E6" s="75"/>
      <c r="F6" s="76"/>
      <c r="G6" s="300"/>
      <c r="H6" s="300"/>
      <c r="J6" s="174" t="s">
        <v>285</v>
      </c>
      <c r="K6" s="75" t="s">
        <v>286</v>
      </c>
      <c r="L6" s="231" t="s">
        <v>287</v>
      </c>
      <c r="M6" s="75" t="s">
        <v>286</v>
      </c>
      <c r="N6" s="75" t="s">
        <v>286</v>
      </c>
      <c r="O6" s="75" t="s">
        <v>288</v>
      </c>
      <c r="Q6" s="174"/>
      <c r="R6" s="174"/>
      <c r="S6" s="174" t="s">
        <v>91</v>
      </c>
    </row>
    <row r="7" spans="2:19" ht="15.5" x14ac:dyDescent="0.55000000000000004">
      <c r="B7" s="80" t="s">
        <v>13</v>
      </c>
      <c r="C7" s="80"/>
      <c r="D7" s="80" t="s">
        <v>14</v>
      </c>
      <c r="E7" s="80"/>
      <c r="F7" s="76"/>
      <c r="G7" s="75"/>
      <c r="H7" s="75" t="s">
        <v>289</v>
      </c>
      <c r="I7" s="211"/>
      <c r="J7" s="174" t="s">
        <v>290</v>
      </c>
      <c r="K7" s="174" t="s">
        <v>290</v>
      </c>
      <c r="L7" s="230" t="s">
        <v>291</v>
      </c>
      <c r="M7" s="75" t="s">
        <v>292</v>
      </c>
      <c r="N7" s="75" t="s">
        <v>292</v>
      </c>
      <c r="O7" s="75" t="s">
        <v>292</v>
      </c>
      <c r="Q7" s="174" t="s">
        <v>293</v>
      </c>
      <c r="R7" s="174"/>
      <c r="S7" s="174" t="s">
        <v>294</v>
      </c>
    </row>
    <row r="8" spans="2:19" ht="15.5" x14ac:dyDescent="0.55000000000000004">
      <c r="B8" s="75" t="s">
        <v>22</v>
      </c>
      <c r="C8" s="75" t="s">
        <v>23</v>
      </c>
      <c r="D8" s="75" t="s">
        <v>22</v>
      </c>
      <c r="E8" s="75" t="s">
        <v>23</v>
      </c>
      <c r="F8" s="76"/>
      <c r="G8" s="173" t="s">
        <v>289</v>
      </c>
      <c r="H8" s="212" t="s">
        <v>295</v>
      </c>
      <c r="J8" s="173" t="s">
        <v>289</v>
      </c>
      <c r="K8" s="173" t="s">
        <v>289</v>
      </c>
      <c r="L8" s="173" t="s">
        <v>289</v>
      </c>
      <c r="M8" s="173" t="s">
        <v>289</v>
      </c>
      <c r="N8" s="173" t="s">
        <v>255</v>
      </c>
      <c r="O8" s="173" t="s">
        <v>289</v>
      </c>
      <c r="Q8" s="80" t="s">
        <v>22</v>
      </c>
      <c r="R8" s="80" t="s">
        <v>23</v>
      </c>
      <c r="S8" s="80" t="s">
        <v>289</v>
      </c>
    </row>
    <row r="10" spans="2:19" ht="16" thickBot="1" x14ac:dyDescent="0.4">
      <c r="B10" s="71" t="s">
        <v>29</v>
      </c>
      <c r="C10" s="69"/>
      <c r="D10" s="69"/>
      <c r="E10" s="69"/>
      <c r="F10" s="69"/>
      <c r="G10" s="69"/>
    </row>
    <row r="11" spans="2:19" x14ac:dyDescent="0.25">
      <c r="B11" s="68"/>
      <c r="C11" s="68"/>
      <c r="D11" s="68"/>
      <c r="E11" s="68"/>
      <c r="F11" s="68"/>
      <c r="G11" s="68"/>
    </row>
    <row r="12" spans="2:19" x14ac:dyDescent="0.25">
      <c r="B12" s="67">
        <v>0</v>
      </c>
      <c r="C12" s="67">
        <v>499</v>
      </c>
      <c r="D12" s="66" t="s">
        <v>30</v>
      </c>
      <c r="E12" s="66" t="s">
        <v>30</v>
      </c>
      <c r="G12" s="222">
        <v>1812.6569999999999</v>
      </c>
      <c r="H12" s="222">
        <v>8612.6569999999992</v>
      </c>
      <c r="J12" s="222">
        <v>1729</v>
      </c>
      <c r="K12" s="222">
        <v>1845</v>
      </c>
      <c r="L12" s="222">
        <v>1700</v>
      </c>
      <c r="M12" s="222">
        <v>1813</v>
      </c>
      <c r="N12" s="222">
        <v>7840</v>
      </c>
      <c r="O12" s="222">
        <v>2000</v>
      </c>
      <c r="Q12" s="89">
        <v>1</v>
      </c>
      <c r="R12" s="89">
        <v>20</v>
      </c>
      <c r="S12" s="88">
        <v>1746</v>
      </c>
    </row>
    <row r="13" spans="2:19" x14ac:dyDescent="0.25">
      <c r="B13" s="67">
        <f t="shared" ref="B13:B28" si="0">C12+1</f>
        <v>500</v>
      </c>
      <c r="C13" s="67">
        <v>1199</v>
      </c>
      <c r="D13" s="66" t="s">
        <v>30</v>
      </c>
      <c r="E13" s="66" t="s">
        <v>30</v>
      </c>
      <c r="G13" s="93">
        <v>1953.2835</v>
      </c>
      <c r="H13" s="93">
        <v>8753.2834999999995</v>
      </c>
      <c r="J13" s="93">
        <v>1845</v>
      </c>
      <c r="K13" s="93">
        <v>2050</v>
      </c>
      <c r="L13" s="93">
        <v>1700</v>
      </c>
      <c r="M13" s="93">
        <v>1953</v>
      </c>
      <c r="N13" s="93">
        <v>8232</v>
      </c>
      <c r="O13" s="93">
        <v>3000</v>
      </c>
      <c r="Q13" s="89">
        <v>21</v>
      </c>
      <c r="R13" s="89">
        <v>40</v>
      </c>
      <c r="S13" s="89">
        <v>2142</v>
      </c>
    </row>
    <row r="14" spans="2:19" x14ac:dyDescent="0.25">
      <c r="B14" s="67">
        <f t="shared" si="0"/>
        <v>1200</v>
      </c>
      <c r="C14" s="67">
        <v>2999</v>
      </c>
      <c r="D14" s="66" t="s">
        <v>30</v>
      </c>
      <c r="E14" s="66" t="s">
        <v>30</v>
      </c>
      <c r="G14" s="93">
        <v>2191.5432000000001</v>
      </c>
      <c r="H14" s="93">
        <v>8991.5432000000001</v>
      </c>
      <c r="J14" s="93">
        <v>1976</v>
      </c>
      <c r="K14" s="93">
        <v>2170</v>
      </c>
      <c r="L14" s="93">
        <v>1700</v>
      </c>
      <c r="M14" s="93">
        <v>2192</v>
      </c>
      <c r="N14" s="93">
        <v>8643.6</v>
      </c>
      <c r="O14" s="93">
        <v>3500</v>
      </c>
      <c r="Q14" s="89">
        <v>41</v>
      </c>
      <c r="R14" s="89">
        <v>60</v>
      </c>
      <c r="S14" s="89">
        <v>2538</v>
      </c>
    </row>
    <row r="15" spans="2:19" x14ac:dyDescent="0.25">
      <c r="B15" s="67">
        <f t="shared" si="0"/>
        <v>3000</v>
      </c>
      <c r="C15" s="67">
        <v>4999</v>
      </c>
      <c r="D15" s="66" t="s">
        <v>30</v>
      </c>
      <c r="E15" s="66" t="s">
        <v>30</v>
      </c>
      <c r="G15" s="93">
        <v>2753.9252999999999</v>
      </c>
      <c r="H15" s="93">
        <v>9553.925299999999</v>
      </c>
      <c r="J15" s="93">
        <v>2128</v>
      </c>
      <c r="K15" s="93">
        <v>2306</v>
      </c>
      <c r="L15" s="93">
        <v>1708</v>
      </c>
      <c r="M15" s="93">
        <v>2754</v>
      </c>
      <c r="N15" s="93">
        <v>9075.7800000000007</v>
      </c>
      <c r="O15" s="93">
        <v>4000</v>
      </c>
      <c r="Q15" s="89">
        <v>61</v>
      </c>
      <c r="R15" s="89">
        <v>80</v>
      </c>
      <c r="S15" s="89">
        <v>2934.0000000000005</v>
      </c>
    </row>
    <row r="16" spans="2:19" x14ac:dyDescent="0.25">
      <c r="B16" s="67">
        <f t="shared" si="0"/>
        <v>5000</v>
      </c>
      <c r="C16" s="67">
        <v>7499</v>
      </c>
      <c r="D16" s="66" t="s">
        <v>30</v>
      </c>
      <c r="E16" s="66" t="s">
        <v>30</v>
      </c>
      <c r="G16" s="93">
        <v>3794.6852999999996</v>
      </c>
      <c r="H16" s="93">
        <v>10594.685299999999</v>
      </c>
      <c r="J16" s="93">
        <v>2690</v>
      </c>
      <c r="K16" s="93">
        <v>2767</v>
      </c>
      <c r="L16" s="93">
        <v>2217</v>
      </c>
      <c r="M16" s="93">
        <v>3795</v>
      </c>
      <c r="N16" s="93">
        <v>9529.5690000000013</v>
      </c>
      <c r="O16" s="93">
        <v>4500</v>
      </c>
      <c r="Q16" s="89">
        <v>81</v>
      </c>
      <c r="R16" s="89">
        <v>100</v>
      </c>
      <c r="S16" s="89">
        <v>3330</v>
      </c>
    </row>
    <row r="17" spans="2:19" x14ac:dyDescent="0.25">
      <c r="B17" s="67">
        <f t="shared" si="0"/>
        <v>7500</v>
      </c>
      <c r="C17" s="67">
        <v>9999</v>
      </c>
      <c r="D17" s="66" t="s">
        <v>30</v>
      </c>
      <c r="E17" s="66" t="s">
        <v>30</v>
      </c>
      <c r="G17" s="223" t="s">
        <v>33</v>
      </c>
      <c r="H17" s="93">
        <v>12516.873599999999</v>
      </c>
      <c r="J17" s="93">
        <v>3587</v>
      </c>
      <c r="K17" s="93">
        <v>2965</v>
      </c>
      <c r="L17" s="93">
        <v>2306</v>
      </c>
      <c r="M17" s="93">
        <v>4364</v>
      </c>
      <c r="N17" s="93">
        <v>11760</v>
      </c>
      <c r="O17" s="93">
        <v>4500</v>
      </c>
      <c r="Q17" s="89">
        <v>101</v>
      </c>
      <c r="R17" s="89">
        <v>150</v>
      </c>
      <c r="S17" s="89">
        <v>4320</v>
      </c>
    </row>
    <row r="18" spans="2:19" x14ac:dyDescent="0.25">
      <c r="B18" s="67">
        <f t="shared" si="0"/>
        <v>10000</v>
      </c>
      <c r="C18" s="67">
        <v>14999</v>
      </c>
      <c r="D18" s="66" t="s">
        <v>30</v>
      </c>
      <c r="E18" s="66" t="s">
        <v>30</v>
      </c>
      <c r="G18" s="224" t="s">
        <v>33</v>
      </c>
      <c r="H18" s="93">
        <v>15447.480299999999</v>
      </c>
      <c r="J18" s="93">
        <v>3587</v>
      </c>
      <c r="K18" s="93">
        <v>3193</v>
      </c>
      <c r="L18" s="93">
        <v>2562</v>
      </c>
      <c r="M18" s="93">
        <v>5018</v>
      </c>
      <c r="N18" s="93">
        <v>12348</v>
      </c>
      <c r="O18" s="93">
        <v>4500</v>
      </c>
      <c r="Q18" s="89">
        <v>151</v>
      </c>
      <c r="R18" s="89">
        <v>200</v>
      </c>
      <c r="S18" s="89">
        <v>5310</v>
      </c>
    </row>
    <row r="19" spans="2:19" x14ac:dyDescent="0.25">
      <c r="B19" s="67">
        <f t="shared" si="0"/>
        <v>15000</v>
      </c>
      <c r="C19" s="67">
        <v>19999</v>
      </c>
      <c r="D19" s="66" t="s">
        <v>30</v>
      </c>
      <c r="E19" s="66" t="s">
        <v>30</v>
      </c>
      <c r="G19" s="224" t="s">
        <v>33</v>
      </c>
      <c r="H19" s="93">
        <v>18330.385499999997</v>
      </c>
      <c r="J19" s="93">
        <v>3587</v>
      </c>
      <c r="K19" s="93">
        <v>3459</v>
      </c>
      <c r="L19" s="93">
        <v>2562</v>
      </c>
      <c r="M19" s="93">
        <v>5771</v>
      </c>
      <c r="N19" s="93">
        <v>12965.400000000001</v>
      </c>
      <c r="O19" s="93">
        <v>4500</v>
      </c>
      <c r="Q19" s="89">
        <v>201</v>
      </c>
      <c r="R19" s="89">
        <v>250</v>
      </c>
      <c r="S19" s="89">
        <v>6300</v>
      </c>
    </row>
    <row r="20" spans="2:19" x14ac:dyDescent="0.25">
      <c r="B20" s="67">
        <f t="shared" si="0"/>
        <v>20000</v>
      </c>
      <c r="C20" s="67">
        <v>24999</v>
      </c>
      <c r="D20" s="66" t="s">
        <v>30</v>
      </c>
      <c r="E20" s="66" t="s">
        <v>30</v>
      </c>
      <c r="G20" s="224" t="s">
        <v>33</v>
      </c>
      <c r="H20" s="93">
        <v>22179.462899999999</v>
      </c>
      <c r="J20" s="93">
        <v>4099</v>
      </c>
      <c r="K20" s="93">
        <v>4192</v>
      </c>
      <c r="L20" s="93">
        <v>3074</v>
      </c>
      <c r="M20" s="93">
        <v>6637</v>
      </c>
      <c r="N20" s="93">
        <v>13613.670000000002</v>
      </c>
      <c r="O20" s="93">
        <v>4500</v>
      </c>
      <c r="Q20" s="89">
        <v>251</v>
      </c>
      <c r="R20" s="89">
        <v>300</v>
      </c>
      <c r="S20" s="89">
        <v>7290</v>
      </c>
    </row>
    <row r="21" spans="2:19" x14ac:dyDescent="0.25">
      <c r="B21" s="67">
        <f t="shared" si="0"/>
        <v>25000</v>
      </c>
      <c r="C21" s="67">
        <v>29999</v>
      </c>
      <c r="D21" s="66" t="s">
        <v>30</v>
      </c>
      <c r="E21" s="66" t="s">
        <v>30</v>
      </c>
      <c r="G21" s="224" t="s">
        <v>33</v>
      </c>
      <c r="H21" s="93">
        <v>26548.920299999994</v>
      </c>
      <c r="J21" s="93">
        <v>4099</v>
      </c>
      <c r="K21" s="93">
        <v>4612</v>
      </c>
      <c r="L21" s="93">
        <v>3074</v>
      </c>
      <c r="M21" s="93">
        <v>7632</v>
      </c>
      <c r="N21" s="93">
        <v>14700</v>
      </c>
      <c r="O21" s="93">
        <v>4500</v>
      </c>
      <c r="Q21" s="89">
        <v>301</v>
      </c>
      <c r="R21" s="89">
        <v>400</v>
      </c>
      <c r="S21" s="89">
        <v>9270</v>
      </c>
    </row>
    <row r="22" spans="2:19" x14ac:dyDescent="0.25">
      <c r="B22" s="67">
        <f t="shared" si="0"/>
        <v>30000</v>
      </c>
      <c r="C22" s="67">
        <v>39999</v>
      </c>
      <c r="D22" s="66" t="s">
        <v>30</v>
      </c>
      <c r="E22" s="66" t="s">
        <v>30</v>
      </c>
      <c r="G22" s="224" t="s">
        <v>33</v>
      </c>
      <c r="H22" s="93">
        <v>33457.8321</v>
      </c>
      <c r="J22" s="93">
        <v>4099</v>
      </c>
      <c r="K22" s="93">
        <v>5124</v>
      </c>
      <c r="L22" s="93">
        <v>3074</v>
      </c>
      <c r="M22" s="93">
        <v>8777</v>
      </c>
      <c r="N22" s="93">
        <v>15435</v>
      </c>
      <c r="O22" s="93">
        <v>4500</v>
      </c>
      <c r="Q22" s="89">
        <v>401</v>
      </c>
      <c r="R22" s="89">
        <v>500</v>
      </c>
      <c r="S22" s="89">
        <v>11250</v>
      </c>
    </row>
    <row r="23" spans="2:19" x14ac:dyDescent="0.25">
      <c r="B23" s="67">
        <f t="shared" si="0"/>
        <v>40000</v>
      </c>
      <c r="C23" s="67">
        <v>49999</v>
      </c>
      <c r="D23" s="66" t="s">
        <v>30</v>
      </c>
      <c r="E23" s="66" t="s">
        <v>30</v>
      </c>
      <c r="G23" s="224" t="s">
        <v>33</v>
      </c>
      <c r="H23" s="93">
        <v>37449.146699999998</v>
      </c>
      <c r="J23" s="93">
        <v>4612</v>
      </c>
      <c r="K23" s="93">
        <v>5636</v>
      </c>
      <c r="L23" s="93">
        <v>3587</v>
      </c>
      <c r="M23" s="93">
        <v>10094</v>
      </c>
      <c r="N23" s="93">
        <v>16206.75</v>
      </c>
      <c r="O23" s="93">
        <v>4500</v>
      </c>
      <c r="Q23" s="89">
        <v>501</v>
      </c>
      <c r="R23" s="89">
        <v>600</v>
      </c>
      <c r="S23" s="89">
        <v>13230</v>
      </c>
    </row>
    <row r="24" spans="2:19" x14ac:dyDescent="0.25">
      <c r="B24" s="67">
        <f t="shared" si="0"/>
        <v>50000</v>
      </c>
      <c r="C24" s="67">
        <v>59999</v>
      </c>
      <c r="D24" s="66" t="s">
        <v>30</v>
      </c>
      <c r="E24" s="66" t="s">
        <v>30</v>
      </c>
      <c r="G24" s="65" t="s">
        <v>33</v>
      </c>
      <c r="H24" s="65" t="s">
        <v>33</v>
      </c>
      <c r="J24" s="93">
        <v>4612</v>
      </c>
      <c r="K24" s="93">
        <v>5636</v>
      </c>
      <c r="L24" s="93">
        <v>3587</v>
      </c>
      <c r="M24" s="93">
        <v>11608</v>
      </c>
      <c r="N24" s="65" t="s">
        <v>33</v>
      </c>
      <c r="O24" s="93">
        <v>5000</v>
      </c>
      <c r="Q24" s="89">
        <v>601</v>
      </c>
      <c r="R24" s="89">
        <v>800</v>
      </c>
      <c r="S24" s="89">
        <v>17190</v>
      </c>
    </row>
    <row r="25" spans="2:19" x14ac:dyDescent="0.25">
      <c r="B25" s="67">
        <f t="shared" si="0"/>
        <v>60000</v>
      </c>
      <c r="C25" s="67">
        <v>69999</v>
      </c>
      <c r="D25" s="66" t="s">
        <v>30</v>
      </c>
      <c r="E25" s="66" t="s">
        <v>30</v>
      </c>
      <c r="G25" s="65" t="s">
        <v>33</v>
      </c>
      <c r="H25" s="65" t="s">
        <v>33</v>
      </c>
      <c r="J25" s="93">
        <v>4612</v>
      </c>
      <c r="K25" s="93">
        <v>5636</v>
      </c>
      <c r="L25" s="93">
        <v>3587</v>
      </c>
      <c r="M25" s="93">
        <v>13349</v>
      </c>
      <c r="N25" s="65" t="s">
        <v>33</v>
      </c>
      <c r="O25" s="93">
        <v>5000</v>
      </c>
      <c r="Q25" s="89">
        <v>801</v>
      </c>
      <c r="R25" s="89">
        <v>1000</v>
      </c>
      <c r="S25" s="92" t="s">
        <v>33</v>
      </c>
    </row>
    <row r="26" spans="2:19" x14ac:dyDescent="0.25">
      <c r="B26" s="67">
        <f t="shared" si="0"/>
        <v>70000</v>
      </c>
      <c r="C26" s="67">
        <v>79999</v>
      </c>
      <c r="D26" s="66" t="s">
        <v>30</v>
      </c>
      <c r="E26" s="66" t="s">
        <v>30</v>
      </c>
      <c r="G26" s="65" t="s">
        <v>33</v>
      </c>
      <c r="H26" s="65" t="s">
        <v>33</v>
      </c>
      <c r="J26" s="93">
        <v>5124</v>
      </c>
      <c r="K26" s="93">
        <v>6149</v>
      </c>
      <c r="L26" s="93">
        <v>4099</v>
      </c>
      <c r="M26" s="93">
        <v>15352</v>
      </c>
      <c r="N26" s="65" t="s">
        <v>33</v>
      </c>
      <c r="O26" s="93">
        <v>5000</v>
      </c>
      <c r="Q26" s="93" t="s">
        <v>129</v>
      </c>
      <c r="R26" t="s">
        <v>32</v>
      </c>
      <c r="S26" s="92" t="s">
        <v>33</v>
      </c>
    </row>
    <row r="27" spans="2:19" x14ac:dyDescent="0.25">
      <c r="B27" s="67">
        <f t="shared" si="0"/>
        <v>80000</v>
      </c>
      <c r="C27" s="67">
        <v>89999</v>
      </c>
      <c r="D27" s="66" t="s">
        <v>30</v>
      </c>
      <c r="E27" s="66" t="s">
        <v>30</v>
      </c>
      <c r="G27" s="65" t="s">
        <v>33</v>
      </c>
      <c r="H27" s="65" t="s">
        <v>33</v>
      </c>
      <c r="J27" s="93">
        <v>5124</v>
      </c>
      <c r="K27" s="93">
        <v>6149</v>
      </c>
      <c r="L27" s="93">
        <v>4099</v>
      </c>
      <c r="M27" s="93">
        <v>17654</v>
      </c>
      <c r="N27" s="65" t="s">
        <v>33</v>
      </c>
      <c r="O27" s="93">
        <v>5000</v>
      </c>
    </row>
    <row r="28" spans="2:19" x14ac:dyDescent="0.25">
      <c r="B28" s="67">
        <f t="shared" si="0"/>
        <v>90000</v>
      </c>
      <c r="C28" s="67">
        <v>99999</v>
      </c>
      <c r="D28" s="66" t="s">
        <v>30</v>
      </c>
      <c r="E28" s="66" t="s">
        <v>30</v>
      </c>
      <c r="G28" s="65" t="s">
        <v>33</v>
      </c>
      <c r="H28" s="65" t="s">
        <v>33</v>
      </c>
      <c r="J28" s="93">
        <v>5124</v>
      </c>
      <c r="K28" s="93">
        <v>6149</v>
      </c>
      <c r="L28" s="93">
        <v>4099</v>
      </c>
      <c r="M28" s="93">
        <v>20303</v>
      </c>
      <c r="N28" s="65" t="s">
        <v>33</v>
      </c>
      <c r="O28" s="93">
        <v>6500</v>
      </c>
    </row>
    <row r="29" spans="2:19" x14ac:dyDescent="0.25">
      <c r="B29" s="90" t="s">
        <v>31</v>
      </c>
      <c r="C29" s="91" t="s">
        <v>32</v>
      </c>
      <c r="D29" s="66" t="s">
        <v>30</v>
      </c>
      <c r="E29" s="66" t="s">
        <v>30</v>
      </c>
      <c r="G29" s="65" t="s">
        <v>33</v>
      </c>
      <c r="H29" s="65" t="s">
        <v>33</v>
      </c>
      <c r="J29" s="65" t="s">
        <v>33</v>
      </c>
      <c r="K29" s="65" t="s">
        <v>33</v>
      </c>
      <c r="L29" s="65" t="s">
        <v>33</v>
      </c>
      <c r="M29" s="65" t="s">
        <v>33</v>
      </c>
      <c r="N29" s="65" t="s">
        <v>33</v>
      </c>
      <c r="O29" s="65" t="s">
        <v>33</v>
      </c>
    </row>
    <row r="31" spans="2:19" ht="16" thickBot="1" x14ac:dyDescent="0.4">
      <c r="B31" s="71" t="s">
        <v>34</v>
      </c>
      <c r="C31" s="69"/>
      <c r="D31" s="69"/>
      <c r="E31" s="69"/>
      <c r="F31" s="69"/>
      <c r="G31" s="69"/>
    </row>
    <row r="32" spans="2:19" x14ac:dyDescent="0.25">
      <c r="B32" s="68"/>
      <c r="C32" s="68"/>
      <c r="D32" s="68"/>
      <c r="E32" s="68"/>
      <c r="F32" s="68"/>
      <c r="G32" s="68"/>
    </row>
    <row r="33" spans="2:15" x14ac:dyDescent="0.25">
      <c r="B33" s="67">
        <v>0</v>
      </c>
      <c r="C33" s="67">
        <v>499</v>
      </c>
      <c r="D33" s="66">
        <v>0</v>
      </c>
      <c r="E33" s="66">
        <v>100000</v>
      </c>
      <c r="G33" s="88">
        <v>2418.46605</v>
      </c>
      <c r="H33" s="88">
        <v>8718.4660499999991</v>
      </c>
      <c r="J33" s="222">
        <v>1729</v>
      </c>
      <c r="K33" s="222">
        <v>1845</v>
      </c>
      <c r="L33" s="222">
        <v>1700</v>
      </c>
      <c r="M33" s="222">
        <v>1813</v>
      </c>
      <c r="N33" s="222">
        <v>7840</v>
      </c>
      <c r="O33" s="222">
        <v>2000</v>
      </c>
    </row>
    <row r="34" spans="2:15" x14ac:dyDescent="0.25">
      <c r="B34" s="67">
        <f t="shared" ref="B34:B43" si="1">C33+1</f>
        <v>500</v>
      </c>
      <c r="C34" s="67">
        <v>1199</v>
      </c>
      <c r="D34" s="66">
        <f>E33</f>
        <v>100000</v>
      </c>
      <c r="E34" s="66">
        <v>240000</v>
      </c>
      <c r="G34" s="89">
        <v>2869.5859500000001</v>
      </c>
      <c r="H34" s="89">
        <v>9169.5859500000006</v>
      </c>
      <c r="J34" s="93">
        <v>1845</v>
      </c>
      <c r="K34" s="93">
        <v>2050</v>
      </c>
      <c r="L34" s="93">
        <v>1700</v>
      </c>
      <c r="M34" s="93">
        <v>1953</v>
      </c>
      <c r="N34" s="93">
        <v>8232</v>
      </c>
      <c r="O34" s="93">
        <v>3000</v>
      </c>
    </row>
    <row r="35" spans="2:15" x14ac:dyDescent="0.25">
      <c r="B35" s="67">
        <f t="shared" si="1"/>
        <v>1200</v>
      </c>
      <c r="C35" s="67">
        <v>2999</v>
      </c>
      <c r="D35" s="66">
        <f t="shared" ref="D35:D42" si="2">E34</f>
        <v>240000</v>
      </c>
      <c r="E35" s="66">
        <v>600000</v>
      </c>
      <c r="G35" s="89">
        <v>3496.9536000000003</v>
      </c>
      <c r="H35" s="89">
        <v>9796.9536000000007</v>
      </c>
      <c r="J35" s="93">
        <v>1976</v>
      </c>
      <c r="K35" s="93">
        <v>2170</v>
      </c>
      <c r="L35" s="93">
        <v>1700</v>
      </c>
      <c r="M35" s="93">
        <v>2192</v>
      </c>
      <c r="N35" s="93">
        <v>8643.6</v>
      </c>
      <c r="O35" s="93">
        <v>3500</v>
      </c>
    </row>
    <row r="36" spans="2:15" x14ac:dyDescent="0.25">
      <c r="B36" s="67">
        <f t="shared" si="1"/>
        <v>3000</v>
      </c>
      <c r="C36" s="67">
        <v>4999</v>
      </c>
      <c r="D36" s="66">
        <f t="shared" si="2"/>
        <v>600000</v>
      </c>
      <c r="E36" s="66">
        <v>875000</v>
      </c>
      <c r="G36" s="65" t="s">
        <v>296</v>
      </c>
      <c r="H36" s="93">
        <v>12252.718800000002</v>
      </c>
      <c r="J36" s="93">
        <v>2128</v>
      </c>
      <c r="K36" s="93">
        <v>2306</v>
      </c>
      <c r="L36" s="93">
        <v>1708</v>
      </c>
      <c r="M36" s="93">
        <v>2754</v>
      </c>
      <c r="N36" s="93">
        <v>9075.7800000000007</v>
      </c>
      <c r="O36" s="93">
        <v>4000</v>
      </c>
    </row>
    <row r="37" spans="2:15" x14ac:dyDescent="0.25">
      <c r="B37" s="67">
        <f t="shared" si="1"/>
        <v>5000</v>
      </c>
      <c r="C37" s="67">
        <v>7499</v>
      </c>
      <c r="D37" s="66">
        <f t="shared" si="2"/>
        <v>875000</v>
      </c>
      <c r="E37" s="66">
        <v>1000000</v>
      </c>
      <c r="G37" s="65" t="s">
        <v>296</v>
      </c>
      <c r="H37" s="93">
        <v>12772.54125</v>
      </c>
      <c r="J37" s="93">
        <v>2690</v>
      </c>
      <c r="K37" s="93">
        <v>2767</v>
      </c>
      <c r="L37" s="93">
        <v>2217</v>
      </c>
      <c r="M37" s="93">
        <v>3795</v>
      </c>
      <c r="N37" s="93">
        <v>9529.5690000000013</v>
      </c>
      <c r="O37" s="93">
        <v>4500</v>
      </c>
    </row>
    <row r="38" spans="2:15" x14ac:dyDescent="0.25">
      <c r="B38" s="67">
        <f t="shared" si="1"/>
        <v>7500</v>
      </c>
      <c r="C38" s="67">
        <v>9999</v>
      </c>
      <c r="D38" s="66">
        <f t="shared" si="2"/>
        <v>1000000</v>
      </c>
      <c r="E38" s="66">
        <v>1400000</v>
      </c>
      <c r="G38" s="65" t="s">
        <v>296</v>
      </c>
      <c r="H38" s="93">
        <v>13661.152050000001</v>
      </c>
      <c r="J38" s="93">
        <v>3587</v>
      </c>
      <c r="K38" s="93">
        <v>2965</v>
      </c>
      <c r="L38" s="93">
        <v>2306</v>
      </c>
      <c r="M38" s="93">
        <v>4364</v>
      </c>
      <c r="N38" s="93">
        <v>11760</v>
      </c>
      <c r="O38" s="93">
        <v>4500</v>
      </c>
    </row>
    <row r="39" spans="2:15" x14ac:dyDescent="0.25">
      <c r="B39" s="67">
        <f t="shared" si="1"/>
        <v>10000</v>
      </c>
      <c r="C39" s="67">
        <v>14999</v>
      </c>
      <c r="D39" s="66">
        <f t="shared" si="2"/>
        <v>1400000</v>
      </c>
      <c r="E39" s="66">
        <v>2100000</v>
      </c>
      <c r="G39" s="65" t="s">
        <v>296</v>
      </c>
      <c r="H39" s="93">
        <v>14963.898599999999</v>
      </c>
      <c r="J39" s="93">
        <v>3587</v>
      </c>
      <c r="K39" s="93">
        <v>3193</v>
      </c>
      <c r="L39" s="93">
        <v>2562</v>
      </c>
      <c r="M39" s="93">
        <v>5018</v>
      </c>
      <c r="N39" s="93">
        <v>12348</v>
      </c>
      <c r="O39" s="93">
        <v>4500</v>
      </c>
    </row>
    <row r="40" spans="2:15" x14ac:dyDescent="0.25">
      <c r="B40" s="67">
        <f t="shared" si="1"/>
        <v>15000</v>
      </c>
      <c r="C40" s="67">
        <v>19999</v>
      </c>
      <c r="D40" s="66">
        <f t="shared" si="2"/>
        <v>2100000</v>
      </c>
      <c r="E40" s="66">
        <v>2800000</v>
      </c>
      <c r="G40" s="65" t="s">
        <v>296</v>
      </c>
      <c r="H40" s="93">
        <v>16886.330999999998</v>
      </c>
      <c r="J40" s="93">
        <v>3587</v>
      </c>
      <c r="K40" s="93">
        <v>3459</v>
      </c>
      <c r="L40" s="93">
        <v>2562</v>
      </c>
      <c r="M40" s="93">
        <v>5771</v>
      </c>
      <c r="N40" s="93">
        <v>12965.400000000001</v>
      </c>
      <c r="O40" s="93">
        <v>4500</v>
      </c>
    </row>
    <row r="41" spans="2:15" x14ac:dyDescent="0.25">
      <c r="B41" s="67">
        <f t="shared" si="1"/>
        <v>20000</v>
      </c>
      <c r="C41" s="67">
        <v>24999</v>
      </c>
      <c r="D41" s="66">
        <f t="shared" si="2"/>
        <v>2800000</v>
      </c>
      <c r="E41" s="66">
        <v>3500000</v>
      </c>
      <c r="G41" s="65" t="s">
        <v>296</v>
      </c>
      <c r="H41" s="93">
        <v>18324.190499999997</v>
      </c>
      <c r="J41" s="93">
        <v>4099</v>
      </c>
      <c r="K41" s="93">
        <v>4192</v>
      </c>
      <c r="L41" s="93">
        <v>3074</v>
      </c>
      <c r="M41" s="93">
        <v>6637</v>
      </c>
      <c r="N41" s="93">
        <v>13613.670000000002</v>
      </c>
      <c r="O41" s="93">
        <v>4500</v>
      </c>
    </row>
    <row r="42" spans="2:15" x14ac:dyDescent="0.25">
      <c r="B42" s="67">
        <f t="shared" si="1"/>
        <v>25000</v>
      </c>
      <c r="C42" s="67">
        <v>29999</v>
      </c>
      <c r="D42" s="66">
        <f t="shared" si="2"/>
        <v>3500000</v>
      </c>
      <c r="E42" s="66">
        <v>4200000</v>
      </c>
      <c r="G42" s="65" t="s">
        <v>296</v>
      </c>
      <c r="H42" s="93">
        <v>19445.113799999999</v>
      </c>
      <c r="J42" s="93">
        <v>4099</v>
      </c>
      <c r="K42" s="93">
        <v>4612</v>
      </c>
      <c r="L42" s="93">
        <v>3074</v>
      </c>
      <c r="M42" s="93">
        <v>7632</v>
      </c>
      <c r="N42" s="93">
        <v>14700</v>
      </c>
      <c r="O42" s="93">
        <v>4500</v>
      </c>
    </row>
    <row r="43" spans="2:15" x14ac:dyDescent="0.25">
      <c r="B43" s="67">
        <f t="shared" si="1"/>
        <v>30000</v>
      </c>
      <c r="C43" s="67">
        <v>39999</v>
      </c>
      <c r="D43" s="66" t="s">
        <v>30</v>
      </c>
      <c r="E43" s="66" t="s">
        <v>30</v>
      </c>
      <c r="G43" s="93" t="s">
        <v>296</v>
      </c>
      <c r="H43" s="93" t="s">
        <v>296</v>
      </c>
      <c r="J43" s="93">
        <v>4099</v>
      </c>
      <c r="K43" s="93">
        <v>5124</v>
      </c>
      <c r="L43" s="93">
        <v>3074</v>
      </c>
      <c r="M43" s="93">
        <v>8777</v>
      </c>
      <c r="N43" s="93" t="s">
        <v>33</v>
      </c>
      <c r="O43" s="93">
        <v>4500</v>
      </c>
    </row>
    <row r="44" spans="2:15" x14ac:dyDescent="0.25">
      <c r="B44" s="90" t="s">
        <v>35</v>
      </c>
      <c r="C44" s="91" t="s">
        <v>32</v>
      </c>
      <c r="D44" s="66" t="s">
        <v>30</v>
      </c>
      <c r="E44" s="66" t="s">
        <v>30</v>
      </c>
      <c r="G44" s="92" t="s">
        <v>33</v>
      </c>
      <c r="H44" s="92" t="s">
        <v>33</v>
      </c>
      <c r="J44" s="92" t="s">
        <v>33</v>
      </c>
      <c r="K44" s="92" t="s">
        <v>33</v>
      </c>
      <c r="L44" s="92" t="s">
        <v>33</v>
      </c>
      <c r="M44" s="92" t="s">
        <v>33</v>
      </c>
      <c r="N44" s="92" t="s">
        <v>33</v>
      </c>
      <c r="O44" s="92" t="s">
        <v>33</v>
      </c>
    </row>
    <row r="46" spans="2:15" ht="16" thickBot="1" x14ac:dyDescent="0.4">
      <c r="B46" s="71" t="s">
        <v>36</v>
      </c>
      <c r="C46" s="69"/>
      <c r="D46" s="69"/>
      <c r="E46" s="69"/>
      <c r="F46" s="69"/>
      <c r="G46" s="69"/>
    </row>
    <row r="47" spans="2:15" x14ac:dyDescent="0.25">
      <c r="B47" s="68"/>
      <c r="C47" s="68"/>
      <c r="D47" s="68"/>
      <c r="E47" s="68"/>
      <c r="F47" s="68"/>
      <c r="G47" s="68"/>
    </row>
    <row r="48" spans="2:15" x14ac:dyDescent="0.25">
      <c r="B48" s="67">
        <v>0</v>
      </c>
      <c r="C48" s="67">
        <v>499</v>
      </c>
      <c r="D48" s="66" t="s">
        <v>30</v>
      </c>
      <c r="E48" s="66" t="s">
        <v>30</v>
      </c>
      <c r="G48" s="88">
        <v>1972.4880000000003</v>
      </c>
      <c r="H48" s="88">
        <v>8272.4880000000012</v>
      </c>
      <c r="J48" s="222">
        <v>1729</v>
      </c>
      <c r="K48" s="222">
        <v>1845</v>
      </c>
      <c r="L48" s="222">
        <v>1700</v>
      </c>
      <c r="M48" s="222">
        <v>1813</v>
      </c>
      <c r="N48" s="222">
        <v>7840</v>
      </c>
      <c r="O48" s="222">
        <v>2000</v>
      </c>
    </row>
    <row r="49" spans="2:15" x14ac:dyDescent="0.25">
      <c r="B49" s="67">
        <f>C48+1</f>
        <v>500</v>
      </c>
      <c r="C49" s="67">
        <v>1199</v>
      </c>
      <c r="D49" s="66" t="s">
        <v>30</v>
      </c>
      <c r="E49" s="66" t="s">
        <v>30</v>
      </c>
      <c r="G49" s="89">
        <v>2135.6642999999999</v>
      </c>
      <c r="H49" s="89">
        <v>8435.6643000000004</v>
      </c>
      <c r="J49" s="93">
        <v>1845</v>
      </c>
      <c r="K49" s="93">
        <v>2050</v>
      </c>
      <c r="L49" s="93">
        <v>1700</v>
      </c>
      <c r="M49" s="93">
        <v>1953</v>
      </c>
      <c r="N49" s="93">
        <v>8232</v>
      </c>
      <c r="O49" s="93">
        <v>3000</v>
      </c>
    </row>
    <row r="50" spans="2:15" x14ac:dyDescent="0.25">
      <c r="B50" s="67">
        <f>C49+1</f>
        <v>1200</v>
      </c>
      <c r="C50" s="67">
        <v>2999</v>
      </c>
      <c r="D50" s="66" t="s">
        <v>30</v>
      </c>
      <c r="E50" s="66" t="s">
        <v>30</v>
      </c>
      <c r="G50" s="89">
        <v>2924.5356000000002</v>
      </c>
      <c r="H50" s="89">
        <v>9224.5355999999992</v>
      </c>
      <c r="J50" s="93">
        <v>1976</v>
      </c>
      <c r="K50" s="93">
        <v>2170</v>
      </c>
      <c r="L50" s="93">
        <v>1700</v>
      </c>
      <c r="M50" s="93">
        <v>2192</v>
      </c>
      <c r="N50" s="93">
        <v>8643.6</v>
      </c>
      <c r="O50" s="93">
        <v>3500</v>
      </c>
    </row>
    <row r="51" spans="2:15" x14ac:dyDescent="0.25">
      <c r="B51" s="67">
        <f>C50+1</f>
        <v>3000</v>
      </c>
      <c r="C51" s="67">
        <v>4999</v>
      </c>
      <c r="D51" s="66" t="s">
        <v>30</v>
      </c>
      <c r="E51" s="66" t="s">
        <v>30</v>
      </c>
      <c r="G51" s="89">
        <v>3262.7825999999995</v>
      </c>
      <c r="H51" s="89">
        <v>9562.7825999999986</v>
      </c>
      <c r="J51" s="93">
        <v>2128</v>
      </c>
      <c r="K51" s="93">
        <v>2306</v>
      </c>
      <c r="L51" s="93">
        <v>1708</v>
      </c>
      <c r="M51" s="93">
        <v>2754</v>
      </c>
      <c r="N51" s="93">
        <v>9075.7800000000007</v>
      </c>
      <c r="O51" s="93">
        <v>4000</v>
      </c>
    </row>
    <row r="52" spans="2:15" x14ac:dyDescent="0.25">
      <c r="B52" s="67">
        <f>C51+1</f>
        <v>5000</v>
      </c>
      <c r="C52" s="67">
        <v>7499</v>
      </c>
      <c r="D52" s="66" t="s">
        <v>30</v>
      </c>
      <c r="E52" s="66" t="s">
        <v>30</v>
      </c>
      <c r="G52" s="65" t="s">
        <v>33</v>
      </c>
      <c r="H52" s="93">
        <v>12791.312099999999</v>
      </c>
      <c r="J52" s="93">
        <v>2690</v>
      </c>
      <c r="K52" s="93">
        <v>2767</v>
      </c>
      <c r="L52" s="93">
        <v>2217</v>
      </c>
      <c r="M52" s="93">
        <v>3795</v>
      </c>
      <c r="N52" s="93">
        <v>9529.5690000000013</v>
      </c>
      <c r="O52" s="93">
        <v>4500</v>
      </c>
    </row>
    <row r="53" spans="2:15" x14ac:dyDescent="0.25">
      <c r="B53" s="67">
        <f>C52+1</f>
        <v>7500</v>
      </c>
      <c r="C53" s="67">
        <v>9999</v>
      </c>
      <c r="D53" s="66" t="s">
        <v>30</v>
      </c>
      <c r="E53" s="66" t="s">
        <v>30</v>
      </c>
      <c r="G53" s="65" t="s">
        <v>33</v>
      </c>
      <c r="H53" s="93">
        <v>13352.393249999999</v>
      </c>
      <c r="J53" s="93">
        <v>3587</v>
      </c>
      <c r="K53" s="93">
        <v>2965</v>
      </c>
      <c r="L53" s="93">
        <v>2306</v>
      </c>
      <c r="M53" s="93">
        <v>4364</v>
      </c>
      <c r="N53" s="93">
        <v>11760</v>
      </c>
      <c r="O53" s="93">
        <v>4500</v>
      </c>
    </row>
    <row r="54" spans="2:15" x14ac:dyDescent="0.25">
      <c r="B54" s="90" t="s">
        <v>37</v>
      </c>
      <c r="C54" s="91" t="s">
        <v>32</v>
      </c>
      <c r="D54" s="66" t="s">
        <v>30</v>
      </c>
      <c r="E54" s="66" t="s">
        <v>30</v>
      </c>
      <c r="G54" s="92" t="s">
        <v>33</v>
      </c>
      <c r="H54" s="92" t="s">
        <v>33</v>
      </c>
      <c r="J54" s="92" t="s">
        <v>33</v>
      </c>
      <c r="K54" s="92" t="s">
        <v>33</v>
      </c>
      <c r="L54" s="92" t="s">
        <v>33</v>
      </c>
      <c r="M54" s="92" t="s">
        <v>33</v>
      </c>
      <c r="N54" s="92" t="s">
        <v>33</v>
      </c>
      <c r="O54" s="92" t="s">
        <v>33</v>
      </c>
    </row>
    <row r="56" spans="2:15" x14ac:dyDescent="0.25">
      <c r="B56" s="61"/>
      <c r="C56" s="61"/>
      <c r="D56" s="61"/>
      <c r="E56" s="61"/>
      <c r="F56" s="61"/>
      <c r="G56" s="213"/>
    </row>
    <row r="57" spans="2:15" x14ac:dyDescent="0.25">
      <c r="B57" s="225" t="s">
        <v>281</v>
      </c>
    </row>
    <row r="58" spans="2:15" ht="13" customHeight="1" x14ac:dyDescent="0.25"/>
    <row r="59" spans="2:15" ht="13" customHeight="1" x14ac:dyDescent="0.25"/>
    <row r="60" spans="2:15" ht="13" customHeight="1" x14ac:dyDescent="0.25">
      <c r="B60" s="62"/>
    </row>
    <row r="61" spans="2:15" ht="13" customHeight="1" x14ac:dyDescent="0.55000000000000004">
      <c r="B61" s="86"/>
      <c r="C61" s="86"/>
      <c r="D61" s="80" t="s">
        <v>14</v>
      </c>
      <c r="E61" s="80"/>
      <c r="G61" s="301" t="s">
        <v>297</v>
      </c>
      <c r="H61" s="301"/>
    </row>
    <row r="62" spans="2:15" ht="13" customHeight="1" x14ac:dyDescent="0.55000000000000004">
      <c r="B62" s="86"/>
      <c r="C62" s="86"/>
      <c r="D62" s="75" t="s">
        <v>22</v>
      </c>
      <c r="E62" s="75" t="s">
        <v>23</v>
      </c>
      <c r="G62" s="173" t="s">
        <v>298</v>
      </c>
      <c r="H62" s="212" t="s">
        <v>299</v>
      </c>
    </row>
    <row r="63" spans="2:15" x14ac:dyDescent="0.25">
      <c r="G63" s="68"/>
    </row>
    <row r="64" spans="2:15" ht="16" thickBot="1" x14ac:dyDescent="0.4">
      <c r="B64" s="71" t="s">
        <v>300</v>
      </c>
      <c r="G64" s="68"/>
    </row>
    <row r="65" spans="2:8" x14ac:dyDescent="0.25">
      <c r="D65" s="246">
        <v>0</v>
      </c>
      <c r="E65" s="247">
        <v>100000</v>
      </c>
      <c r="G65" s="88">
        <v>6899</v>
      </c>
      <c r="H65" s="88">
        <v>9860</v>
      </c>
    </row>
    <row r="66" spans="2:8" x14ac:dyDescent="0.25">
      <c r="D66" s="4">
        <f>E65+1</f>
        <v>100001</v>
      </c>
      <c r="E66" s="4">
        <v>250000</v>
      </c>
      <c r="G66" s="89">
        <v>7543</v>
      </c>
      <c r="H66" s="89">
        <v>11020</v>
      </c>
    </row>
    <row r="67" spans="2:8" x14ac:dyDescent="0.25">
      <c r="D67" s="4">
        <f>E66+1</f>
        <v>250001</v>
      </c>
      <c r="E67" s="4">
        <v>500000</v>
      </c>
      <c r="G67" s="89">
        <v>8078</v>
      </c>
      <c r="H67" s="89">
        <v>13146.666666666668</v>
      </c>
    </row>
    <row r="68" spans="2:8" x14ac:dyDescent="0.25">
      <c r="D68" s="4">
        <f>E67+1</f>
        <v>500001</v>
      </c>
      <c r="E68" s="4">
        <v>750000</v>
      </c>
      <c r="G68" s="89">
        <v>12580</v>
      </c>
      <c r="H68" s="89">
        <v>17980</v>
      </c>
    </row>
    <row r="69" spans="2:8" x14ac:dyDescent="0.25">
      <c r="D69" s="4">
        <f t="shared" ref="D69:D75" si="3">E68+1</f>
        <v>750001</v>
      </c>
      <c r="E69" s="4">
        <v>999999</v>
      </c>
      <c r="G69" s="89">
        <v>15736</v>
      </c>
      <c r="H69" s="89">
        <v>22620</v>
      </c>
    </row>
    <row r="70" spans="2:8" x14ac:dyDescent="0.25">
      <c r="D70" s="4">
        <f t="shared" si="3"/>
        <v>1000000</v>
      </c>
      <c r="E70" s="4">
        <v>1399999</v>
      </c>
      <c r="G70" s="89">
        <v>19420</v>
      </c>
      <c r="H70" s="89">
        <v>27840</v>
      </c>
    </row>
    <row r="71" spans="2:8" x14ac:dyDescent="0.25">
      <c r="D71" s="4">
        <f t="shared" si="3"/>
        <v>1400000</v>
      </c>
      <c r="E71" s="4">
        <v>2099999</v>
      </c>
      <c r="G71" s="89">
        <v>23045</v>
      </c>
      <c r="H71" s="89">
        <v>32866.666666666672</v>
      </c>
    </row>
    <row r="72" spans="2:8" x14ac:dyDescent="0.25">
      <c r="D72" s="4">
        <f t="shared" si="3"/>
        <v>2100000</v>
      </c>
      <c r="E72" s="4">
        <v>2799999</v>
      </c>
      <c r="G72" s="89">
        <v>28369</v>
      </c>
      <c r="H72" s="89">
        <v>40406.666666666672</v>
      </c>
    </row>
    <row r="73" spans="2:8" x14ac:dyDescent="0.25">
      <c r="D73" s="4">
        <f t="shared" si="3"/>
        <v>2800000</v>
      </c>
      <c r="E73" s="4">
        <v>3499999</v>
      </c>
      <c r="G73" s="89">
        <v>33863</v>
      </c>
      <c r="H73" s="89">
        <v>48333.333333333336</v>
      </c>
    </row>
    <row r="74" spans="2:8" x14ac:dyDescent="0.25">
      <c r="D74" s="4">
        <f t="shared" si="3"/>
        <v>3500000</v>
      </c>
      <c r="E74" s="4">
        <v>4199999</v>
      </c>
      <c r="G74" s="89">
        <v>39927</v>
      </c>
      <c r="H74" s="89">
        <v>57033.333333333336</v>
      </c>
    </row>
    <row r="75" spans="2:8" x14ac:dyDescent="0.25">
      <c r="D75" s="4">
        <f t="shared" si="3"/>
        <v>4200000</v>
      </c>
      <c r="E75" s="4">
        <v>5000000</v>
      </c>
      <c r="G75" s="89">
        <v>46544</v>
      </c>
      <c r="H75" s="89">
        <v>65926.666666666672</v>
      </c>
    </row>
    <row r="76" spans="2:8" x14ac:dyDescent="0.25">
      <c r="D76" s="249" t="s">
        <v>301</v>
      </c>
      <c r="E76" s="4"/>
      <c r="G76" s="65" t="s">
        <v>33</v>
      </c>
      <c r="H76" s="65" t="s">
        <v>33</v>
      </c>
    </row>
    <row r="77" spans="2:8" x14ac:dyDescent="0.25">
      <c r="G77" s="248"/>
      <c r="H77" s="248"/>
    </row>
    <row r="78" spans="2:8" ht="16" thickBot="1" x14ac:dyDescent="0.4">
      <c r="B78" s="71" t="s">
        <v>34</v>
      </c>
    </row>
    <row r="80" spans="2:8" x14ac:dyDescent="0.25">
      <c r="D80" s="246">
        <v>0</v>
      </c>
      <c r="E80" s="247">
        <v>100000</v>
      </c>
      <c r="G80" s="88">
        <v>6899</v>
      </c>
      <c r="H80" s="88">
        <v>9860</v>
      </c>
    </row>
    <row r="81" spans="2:8" x14ac:dyDescent="0.25">
      <c r="D81" s="4">
        <f>E80+1</f>
        <v>100001</v>
      </c>
      <c r="E81" s="4">
        <v>250000</v>
      </c>
      <c r="G81" s="89">
        <v>7543</v>
      </c>
      <c r="H81" s="89">
        <v>11020</v>
      </c>
    </row>
    <row r="82" spans="2:8" x14ac:dyDescent="0.25">
      <c r="D82" s="4">
        <f>E81+1</f>
        <v>250001</v>
      </c>
      <c r="E82" s="4">
        <v>500000</v>
      </c>
      <c r="G82" s="89">
        <v>8078</v>
      </c>
      <c r="H82" s="89">
        <v>13146.666666666668</v>
      </c>
    </row>
    <row r="83" spans="2:8" x14ac:dyDescent="0.25">
      <c r="D83" s="4">
        <f>E82+1</f>
        <v>500001</v>
      </c>
      <c r="E83" s="4">
        <v>750000</v>
      </c>
      <c r="G83" s="89">
        <v>12580</v>
      </c>
      <c r="H83" s="89">
        <v>17980</v>
      </c>
    </row>
    <row r="84" spans="2:8" x14ac:dyDescent="0.25">
      <c r="D84" s="4">
        <f t="shared" ref="D84:D90" si="4">E83+1</f>
        <v>750001</v>
      </c>
      <c r="E84" s="4">
        <v>999999</v>
      </c>
      <c r="G84" s="89">
        <v>15736</v>
      </c>
      <c r="H84" s="89">
        <v>22620</v>
      </c>
    </row>
    <row r="85" spans="2:8" x14ac:dyDescent="0.25">
      <c r="D85" s="4">
        <f t="shared" si="4"/>
        <v>1000000</v>
      </c>
      <c r="E85" s="4">
        <v>1399999</v>
      </c>
      <c r="G85" s="89">
        <v>19420</v>
      </c>
      <c r="H85" s="89">
        <v>27840</v>
      </c>
    </row>
    <row r="86" spans="2:8" x14ac:dyDescent="0.25">
      <c r="D86" s="4">
        <f t="shared" si="4"/>
        <v>1400000</v>
      </c>
      <c r="E86" s="4">
        <v>2099999</v>
      </c>
      <c r="G86" s="89">
        <v>23045</v>
      </c>
      <c r="H86" s="89">
        <v>32866.666666666672</v>
      </c>
    </row>
    <row r="87" spans="2:8" x14ac:dyDescent="0.25">
      <c r="D87" s="4">
        <f t="shared" si="4"/>
        <v>2100000</v>
      </c>
      <c r="E87" s="4">
        <v>2799999</v>
      </c>
      <c r="G87" s="89">
        <v>28369</v>
      </c>
      <c r="H87" s="89">
        <v>40406.666666666672</v>
      </c>
    </row>
    <row r="88" spans="2:8" x14ac:dyDescent="0.25">
      <c r="D88" s="4">
        <f t="shared" si="4"/>
        <v>2800000</v>
      </c>
      <c r="E88" s="4">
        <v>3499999</v>
      </c>
      <c r="G88" s="89">
        <v>33863</v>
      </c>
      <c r="H88" s="89">
        <v>48333.333333333336</v>
      </c>
    </row>
    <row r="89" spans="2:8" x14ac:dyDescent="0.25">
      <c r="D89" s="4">
        <f t="shared" si="4"/>
        <v>3500000</v>
      </c>
      <c r="E89" s="4">
        <v>4199999</v>
      </c>
      <c r="G89" s="89">
        <v>39927</v>
      </c>
      <c r="H89" s="89">
        <v>57033.333333333336</v>
      </c>
    </row>
    <row r="90" spans="2:8" x14ac:dyDescent="0.25">
      <c r="D90" s="4">
        <f t="shared" si="4"/>
        <v>4200000</v>
      </c>
      <c r="E90" s="4">
        <v>5000000</v>
      </c>
      <c r="G90" s="89">
        <v>46544</v>
      </c>
      <c r="H90" s="89">
        <v>65926.666666666672</v>
      </c>
    </row>
    <row r="91" spans="2:8" x14ac:dyDescent="0.25">
      <c r="D91" s="249" t="s">
        <v>301</v>
      </c>
      <c r="E91" s="4"/>
      <c r="G91" s="65" t="s">
        <v>33</v>
      </c>
      <c r="H91" s="65" t="s">
        <v>33</v>
      </c>
    </row>
    <row r="93" spans="2:8" x14ac:dyDescent="0.25">
      <c r="B93" s="263" t="s">
        <v>497</v>
      </c>
    </row>
  </sheetData>
  <mergeCells count="2">
    <mergeCell ref="G5:H6"/>
    <mergeCell ref="G61:H61"/>
  </mergeCells>
  <conditionalFormatting sqref="B12:H29">
    <cfRule type="expression" dxfId="5" priority="16">
      <formula>MOD(ROW(),2)</formula>
    </cfRule>
  </conditionalFormatting>
  <conditionalFormatting sqref="B33:H44">
    <cfRule type="expression" dxfId="4" priority="14">
      <formula>MOD(ROW(),2)</formula>
    </cfRule>
  </conditionalFormatting>
  <conditionalFormatting sqref="B48:H54">
    <cfRule type="expression" dxfId="3" priority="15">
      <formula>MOD(ROW(),2)</formula>
    </cfRule>
  </conditionalFormatting>
  <conditionalFormatting sqref="J12:O54">
    <cfRule type="expression" dxfId="2" priority="13">
      <formula>MOD(ROW(),2)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:I40"/>
  <sheetViews>
    <sheetView zoomScale="120" zoomScaleNormal="120" workbookViewId="0">
      <selection activeCell="B22" sqref="B22"/>
    </sheetView>
  </sheetViews>
  <sheetFormatPr defaultColWidth="9.1796875" defaultRowHeight="14" x14ac:dyDescent="0.3"/>
  <cols>
    <col min="1" max="1" width="1.6328125" style="25" customWidth="1"/>
    <col min="2" max="2" width="47" style="25" bestFit="1" customWidth="1"/>
    <col min="3" max="3" width="55.453125" style="25" bestFit="1" customWidth="1"/>
    <col min="4" max="4" width="37.453125" style="25" customWidth="1"/>
    <col min="5" max="5" width="19.453125" style="25" customWidth="1"/>
    <col min="6" max="6" width="18.36328125" style="25" customWidth="1"/>
    <col min="7" max="7" width="11" style="25" bestFit="1" customWidth="1"/>
    <col min="8" max="8" width="20.81640625" style="25" customWidth="1"/>
    <col min="9" max="9" width="14.453125" style="25" bestFit="1" customWidth="1"/>
    <col min="10" max="16384" width="9.1796875" style="25"/>
  </cols>
  <sheetData>
    <row r="1" spans="2:9" s="32" customFormat="1" ht="10" x14ac:dyDescent="0.2">
      <c r="B1" s="141"/>
      <c r="C1" s="141"/>
      <c r="D1" s="141"/>
      <c r="E1" s="141"/>
      <c r="F1" s="141"/>
    </row>
    <row r="2" spans="2:9" s="32" customFormat="1" ht="10" x14ac:dyDescent="0.2">
      <c r="B2" s="142"/>
      <c r="C2" s="142"/>
      <c r="D2" s="142"/>
      <c r="E2" s="142"/>
      <c r="F2" s="143"/>
      <c r="G2" s="31"/>
      <c r="H2" s="31"/>
      <c r="I2" s="31"/>
    </row>
    <row r="3" spans="2:9" ht="17" x14ac:dyDescent="0.3">
      <c r="B3" s="22" t="s">
        <v>302</v>
      </c>
      <c r="C3" s="23"/>
      <c r="D3" s="23"/>
      <c r="E3" s="23"/>
      <c r="F3" s="26"/>
      <c r="G3" s="24"/>
      <c r="H3" s="24"/>
      <c r="I3" s="24"/>
    </row>
    <row r="4" spans="2:9" s="32" customFormat="1" ht="13.5" x14ac:dyDescent="0.55000000000000004">
      <c r="B4" s="9"/>
      <c r="C4" s="29" t="s">
        <v>303</v>
      </c>
      <c r="D4" s="30"/>
      <c r="E4" s="9" t="s">
        <v>304</v>
      </c>
      <c r="F4" s="9"/>
      <c r="G4" s="31"/>
      <c r="H4" s="31"/>
      <c r="I4" s="31"/>
    </row>
    <row r="5" spans="2:9" s="32" customFormat="1" ht="10.5" x14ac:dyDescent="0.25">
      <c r="B5" s="10" t="s">
        <v>242</v>
      </c>
      <c r="C5" s="34" t="s">
        <v>305</v>
      </c>
      <c r="D5" s="34" t="s">
        <v>306</v>
      </c>
      <c r="E5" s="10" t="s">
        <v>307</v>
      </c>
      <c r="F5" s="10" t="s">
        <v>308</v>
      </c>
      <c r="G5" s="31"/>
      <c r="H5" s="31"/>
      <c r="I5" s="31"/>
    </row>
    <row r="6" spans="2:9" s="32" customFormat="1" ht="5" customHeight="1" x14ac:dyDescent="0.2">
      <c r="B6" s="33"/>
      <c r="C6" s="33"/>
      <c r="D6" s="33"/>
      <c r="E6" s="33"/>
      <c r="F6" s="31"/>
      <c r="G6" s="31"/>
      <c r="H6" s="31"/>
      <c r="I6" s="31"/>
    </row>
    <row r="7" spans="2:9" s="2" customFormat="1" ht="16" thickBot="1" x14ac:dyDescent="0.4">
      <c r="B7" s="14" t="s">
        <v>309</v>
      </c>
      <c r="C7" s="14"/>
      <c r="D7" s="13"/>
      <c r="E7" s="13"/>
      <c r="F7" s="13"/>
    </row>
    <row r="8" spans="2:9" s="32" customFormat="1" ht="5" customHeight="1" x14ac:dyDescent="0.2">
      <c r="B8" s="33"/>
      <c r="C8" s="33"/>
      <c r="D8" s="33"/>
      <c r="E8" s="33"/>
      <c r="F8" s="31"/>
      <c r="G8" s="31"/>
      <c r="H8" s="31"/>
      <c r="I8" s="31"/>
    </row>
    <row r="9" spans="2:9" s="32" customFormat="1" ht="21" customHeight="1" x14ac:dyDescent="0.2">
      <c r="B9" s="186" t="s">
        <v>310</v>
      </c>
      <c r="C9" s="37" t="s">
        <v>311</v>
      </c>
      <c r="D9" s="33"/>
      <c r="E9" s="35">
        <v>8268.75</v>
      </c>
      <c r="F9" s="31" t="s">
        <v>312</v>
      </c>
      <c r="G9" s="31"/>
      <c r="H9" s="31"/>
      <c r="I9" s="31"/>
    </row>
    <row r="10" spans="2:9" s="32" customFormat="1" ht="33" customHeight="1" x14ac:dyDescent="0.2">
      <c r="B10" s="187" t="s">
        <v>313</v>
      </c>
      <c r="C10" s="59" t="s">
        <v>314</v>
      </c>
      <c r="D10" s="56"/>
      <c r="E10" s="57">
        <v>11237.1</v>
      </c>
      <c r="F10" s="58" t="s">
        <v>315</v>
      </c>
      <c r="G10" s="194"/>
      <c r="H10" s="31"/>
      <c r="I10" s="31"/>
    </row>
    <row r="11" spans="2:9" s="32" customFormat="1" ht="45" customHeight="1" x14ac:dyDescent="0.2">
      <c r="B11" s="186" t="s">
        <v>316</v>
      </c>
      <c r="C11" s="37" t="s">
        <v>317</v>
      </c>
      <c r="D11" s="186" t="s">
        <v>318</v>
      </c>
      <c r="E11" s="35">
        <v>11237.1</v>
      </c>
      <c r="F11" s="31" t="s">
        <v>315</v>
      </c>
      <c r="G11" s="194"/>
      <c r="H11" s="31"/>
      <c r="I11" s="31"/>
    </row>
    <row r="12" spans="2:9" s="32" customFormat="1" ht="21" customHeight="1" x14ac:dyDescent="0.2">
      <c r="B12" s="180" t="s">
        <v>319</v>
      </c>
      <c r="C12" s="59" t="s">
        <v>320</v>
      </c>
      <c r="D12" s="187" t="s">
        <v>318</v>
      </c>
      <c r="E12" s="57">
        <v>5512.5</v>
      </c>
      <c r="F12" s="58" t="s">
        <v>321</v>
      </c>
      <c r="G12" s="194"/>
      <c r="H12" s="31"/>
      <c r="I12" s="31"/>
    </row>
    <row r="13" spans="2:9" s="32" customFormat="1" ht="21.5" customHeight="1" x14ac:dyDescent="0.2">
      <c r="B13" s="186" t="s">
        <v>322</v>
      </c>
      <c r="C13" s="37" t="s">
        <v>323</v>
      </c>
      <c r="D13" s="186"/>
      <c r="E13" s="35" t="s">
        <v>33</v>
      </c>
      <c r="F13" s="31" t="s">
        <v>33</v>
      </c>
      <c r="G13" s="31"/>
      <c r="H13" s="31"/>
      <c r="I13" s="31"/>
    </row>
    <row r="14" spans="2:9" s="32" customFormat="1" ht="21.5" customHeight="1" x14ac:dyDescent="0.2">
      <c r="B14" s="187" t="s">
        <v>324</v>
      </c>
      <c r="C14" s="59" t="s">
        <v>325</v>
      </c>
      <c r="D14" s="187"/>
      <c r="E14" s="57" t="s">
        <v>33</v>
      </c>
      <c r="F14" s="58" t="s">
        <v>33</v>
      </c>
      <c r="G14" s="31"/>
      <c r="H14" s="31"/>
      <c r="I14" s="31"/>
    </row>
    <row r="15" spans="2:9" s="2" customFormat="1" ht="16" thickBot="1" x14ac:dyDescent="0.4">
      <c r="B15" s="14" t="s">
        <v>326</v>
      </c>
      <c r="C15" s="14"/>
      <c r="D15" s="13"/>
      <c r="E15" s="36"/>
      <c r="F15" s="13"/>
      <c r="G15" s="31"/>
    </row>
    <row r="16" spans="2:9" s="32" customFormat="1" ht="5" customHeight="1" x14ac:dyDescent="0.2">
      <c r="B16" s="33"/>
      <c r="C16" s="33"/>
      <c r="D16" s="33"/>
      <c r="E16" s="35"/>
      <c r="F16" s="31"/>
      <c r="G16" s="31"/>
      <c r="H16" s="31"/>
      <c r="I16" s="31"/>
    </row>
    <row r="17" spans="2:9" s="32" customFormat="1" ht="21" customHeight="1" x14ac:dyDescent="0.2">
      <c r="B17" s="186" t="s">
        <v>327</v>
      </c>
      <c r="C17" s="33"/>
      <c r="D17" s="33"/>
      <c r="E17" s="35">
        <v>2481.15</v>
      </c>
      <c r="F17" s="31" t="s">
        <v>328</v>
      </c>
      <c r="G17" s="194"/>
      <c r="H17" s="31"/>
      <c r="I17" s="31"/>
    </row>
    <row r="18" spans="2:9" s="32" customFormat="1" ht="21" customHeight="1" x14ac:dyDescent="0.2">
      <c r="B18" s="187" t="s">
        <v>329</v>
      </c>
      <c r="C18" s="56"/>
      <c r="D18" s="56"/>
      <c r="E18" s="57">
        <v>1240.05</v>
      </c>
      <c r="F18" s="58" t="s">
        <v>330</v>
      </c>
      <c r="G18" s="194"/>
      <c r="H18" s="31"/>
      <c r="I18" s="31"/>
    </row>
    <row r="19" spans="2:9" s="32" customFormat="1" ht="10" x14ac:dyDescent="0.2">
      <c r="B19" s="33"/>
      <c r="C19" s="33"/>
      <c r="D19" s="33"/>
      <c r="E19" s="35"/>
      <c r="F19" s="31"/>
      <c r="G19" s="31"/>
      <c r="H19" s="31"/>
      <c r="I19" s="31"/>
    </row>
    <row r="20" spans="2:9" s="2" customFormat="1" ht="16" thickBot="1" x14ac:dyDescent="0.4">
      <c r="B20" s="14" t="s">
        <v>331</v>
      </c>
      <c r="C20" s="14"/>
      <c r="D20" s="13"/>
      <c r="E20" s="36"/>
      <c r="F20" s="13"/>
      <c r="G20" s="31"/>
    </row>
    <row r="21" spans="2:9" s="32" customFormat="1" ht="5" customHeight="1" x14ac:dyDescent="0.2">
      <c r="B21" s="33"/>
      <c r="C21" s="33"/>
      <c r="D21" s="33"/>
      <c r="E21" s="35"/>
      <c r="F21" s="31"/>
      <c r="G21" s="31"/>
      <c r="H21" s="31"/>
      <c r="I21" s="31"/>
    </row>
    <row r="22" spans="2:9" s="32" customFormat="1" ht="27" customHeight="1" x14ac:dyDescent="0.2">
      <c r="B22" s="37" t="s">
        <v>332</v>
      </c>
      <c r="C22" s="37" t="s">
        <v>333</v>
      </c>
      <c r="D22" s="33"/>
      <c r="E22" s="35">
        <v>1260</v>
      </c>
      <c r="F22" s="31" t="s">
        <v>334</v>
      </c>
      <c r="G22" s="194"/>
      <c r="H22" s="31"/>
      <c r="I22" s="31"/>
    </row>
    <row r="23" spans="2:9" s="32" customFormat="1" ht="10" x14ac:dyDescent="0.2">
      <c r="B23" s="33"/>
      <c r="C23" s="33"/>
      <c r="D23" s="33"/>
      <c r="E23" s="35"/>
      <c r="F23" s="31"/>
      <c r="G23" s="31"/>
      <c r="H23" s="31"/>
      <c r="I23" s="31"/>
    </row>
    <row r="24" spans="2:9" s="2" customFormat="1" ht="16" thickBot="1" x14ac:dyDescent="0.4">
      <c r="B24" s="14" t="s">
        <v>335</v>
      </c>
      <c r="C24" s="14"/>
      <c r="D24" s="13"/>
      <c r="E24" s="36"/>
      <c r="F24" s="13"/>
      <c r="G24" s="31"/>
    </row>
    <row r="25" spans="2:9" s="32" customFormat="1" ht="5" customHeight="1" x14ac:dyDescent="0.2">
      <c r="B25" s="33"/>
      <c r="C25" s="33"/>
      <c r="D25" s="33"/>
      <c r="E25" s="35"/>
      <c r="F25" s="31"/>
      <c r="G25" s="31"/>
      <c r="H25" s="31"/>
      <c r="I25" s="31"/>
    </row>
    <row r="26" spans="2:9" s="32" customFormat="1" ht="27" customHeight="1" x14ac:dyDescent="0.2">
      <c r="B26" s="180" t="s">
        <v>336</v>
      </c>
      <c r="C26" s="181"/>
      <c r="D26" s="181" t="s">
        <v>337</v>
      </c>
      <c r="E26" s="182" t="s">
        <v>338</v>
      </c>
      <c r="F26" s="182" t="s">
        <v>338</v>
      </c>
      <c r="G26" s="194"/>
      <c r="H26" s="31"/>
      <c r="I26" s="31"/>
    </row>
    <row r="27" spans="2:9" s="32" customFormat="1" ht="21" customHeight="1" x14ac:dyDescent="0.2">
      <c r="B27" s="186" t="s">
        <v>339</v>
      </c>
      <c r="C27" s="33"/>
      <c r="D27" s="33"/>
      <c r="E27" s="35">
        <v>2205</v>
      </c>
      <c r="F27" s="31" t="s">
        <v>340</v>
      </c>
      <c r="G27" s="194"/>
      <c r="H27" s="31"/>
      <c r="I27" s="31"/>
    </row>
    <row r="28" spans="2:9" s="28" customFormat="1" ht="12.5" x14ac:dyDescent="0.25">
      <c r="B28" s="302" t="s">
        <v>341</v>
      </c>
      <c r="C28" s="188"/>
      <c r="D28" s="181" t="s">
        <v>342</v>
      </c>
      <c r="E28" s="189">
        <v>6142.5</v>
      </c>
      <c r="F28" s="182"/>
      <c r="G28" s="27"/>
      <c r="H28" s="27"/>
      <c r="I28" s="27"/>
    </row>
    <row r="29" spans="2:9" s="28" customFormat="1" ht="12.5" x14ac:dyDescent="0.25">
      <c r="B29" s="302"/>
      <c r="C29" s="188"/>
      <c r="D29" s="181" t="s">
        <v>343</v>
      </c>
      <c r="E29" s="189">
        <v>6378.75</v>
      </c>
      <c r="F29" s="182"/>
      <c r="G29" s="27"/>
      <c r="H29" s="27"/>
      <c r="I29" s="27"/>
    </row>
    <row r="30" spans="2:9" s="28" customFormat="1" ht="12.5" x14ac:dyDescent="0.25">
      <c r="B30" s="302"/>
      <c r="C30" s="190"/>
      <c r="D30" s="181" t="s">
        <v>344</v>
      </c>
      <c r="E30" s="189">
        <v>6615</v>
      </c>
      <c r="F30" s="182"/>
    </row>
    <row r="31" spans="2:9" s="28" customFormat="1" ht="12.5" x14ac:dyDescent="0.25">
      <c r="B31" s="302"/>
      <c r="C31" s="190"/>
      <c r="D31" s="190"/>
      <c r="E31" s="189"/>
      <c r="F31" s="182" t="s">
        <v>345</v>
      </c>
      <c r="G31" s="194"/>
    </row>
    <row r="32" spans="2:9" x14ac:dyDescent="0.3">
      <c r="B32" s="303" t="s">
        <v>346</v>
      </c>
      <c r="C32" s="21"/>
      <c r="D32" s="33" t="s">
        <v>342</v>
      </c>
      <c r="E32" s="35">
        <v>4607.4000000000005</v>
      </c>
      <c r="F32" s="64"/>
    </row>
    <row r="33" spans="2:7" x14ac:dyDescent="0.3">
      <c r="B33" s="303"/>
      <c r="C33" s="21"/>
      <c r="D33" s="33" t="s">
        <v>343</v>
      </c>
      <c r="E33" s="35">
        <v>4783.8</v>
      </c>
      <c r="F33" s="64"/>
    </row>
    <row r="34" spans="2:7" x14ac:dyDescent="0.3">
      <c r="B34" s="303"/>
      <c r="C34" s="28"/>
      <c r="D34" s="33" t="s">
        <v>347</v>
      </c>
      <c r="E34" s="35">
        <v>4961.25</v>
      </c>
      <c r="F34" s="64"/>
    </row>
    <row r="35" spans="2:7" x14ac:dyDescent="0.3">
      <c r="B35" s="303"/>
      <c r="C35" s="28"/>
      <c r="D35" s="28"/>
      <c r="E35" s="35"/>
      <c r="F35" s="64" t="s">
        <v>348</v>
      </c>
      <c r="G35" s="194"/>
    </row>
    <row r="37" spans="2:7" x14ac:dyDescent="0.3">
      <c r="B37" s="179"/>
      <c r="C37" s="21"/>
      <c r="D37" s="33"/>
      <c r="E37" s="35"/>
      <c r="F37" s="64"/>
    </row>
    <row r="38" spans="2:7" x14ac:dyDescent="0.3">
      <c r="B38" s="179"/>
      <c r="C38" s="21"/>
      <c r="D38" s="33"/>
      <c r="E38" s="35"/>
      <c r="F38" s="64"/>
    </row>
    <row r="39" spans="2:7" x14ac:dyDescent="0.3">
      <c r="B39" s="179"/>
      <c r="C39" s="28"/>
      <c r="D39" s="33"/>
      <c r="E39" s="35"/>
      <c r="F39" s="64"/>
    </row>
    <row r="40" spans="2:7" x14ac:dyDescent="0.3">
      <c r="B40" s="179"/>
      <c r="C40" s="28"/>
      <c r="D40" s="28"/>
      <c r="E40" s="35"/>
      <c r="F40" s="64"/>
    </row>
  </sheetData>
  <mergeCells count="2">
    <mergeCell ref="B28:B31"/>
    <mergeCell ref="B32:B35"/>
  </mergeCells>
  <pageMargins left="0.7" right="0.7" top="0.75" bottom="0.75" header="0.3" footer="0.3"/>
  <pageSetup paperSize="5" scale="7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BMD58"/>
  <sheetViews>
    <sheetView workbookViewId="0"/>
  </sheetViews>
  <sheetFormatPr defaultColWidth="8.81640625" defaultRowHeight="12.5" x14ac:dyDescent="0.25"/>
  <cols>
    <col min="1" max="1" width="21.36328125" customWidth="1"/>
    <col min="2" max="6" width="14.453125" customWidth="1"/>
    <col min="7" max="7" width="22" customWidth="1"/>
    <col min="8" max="8" width="21.453125" customWidth="1"/>
    <col min="9" max="11" width="13.36328125" customWidth="1"/>
    <col min="12" max="12" width="11.36328125" customWidth="1"/>
    <col min="13" max="13" width="13.6328125" customWidth="1"/>
    <col min="14" max="14" width="13.36328125" customWidth="1"/>
    <col min="15" max="17" width="13.6328125" customWidth="1"/>
    <col min="18" max="18" width="13.81640625" customWidth="1"/>
    <col min="19" max="19" width="12.453125" customWidth="1"/>
    <col min="20" max="20" width="10.81640625" style="2" bestFit="1" customWidth="1"/>
  </cols>
  <sheetData>
    <row r="1" spans="1:1694" ht="13.25" customHeight="1" x14ac:dyDescent="0.35">
      <c r="A1" s="144"/>
      <c r="C1" s="335" t="s">
        <v>349</v>
      </c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226"/>
    </row>
    <row r="2" spans="1:1694" ht="13.25" customHeight="1" x14ac:dyDescent="0.3">
      <c r="A2" s="97" t="s">
        <v>29</v>
      </c>
      <c r="B2" s="320" t="s">
        <v>350</v>
      </c>
      <c r="C2" s="321" t="s">
        <v>351</v>
      </c>
      <c r="D2" s="321" t="s">
        <v>283</v>
      </c>
      <c r="E2" s="321" t="s">
        <v>352</v>
      </c>
      <c r="F2" s="321" t="s">
        <v>353</v>
      </c>
      <c r="G2" s="321" t="s">
        <v>354</v>
      </c>
      <c r="H2" s="321" t="s">
        <v>355</v>
      </c>
      <c r="I2" s="339" t="s">
        <v>356</v>
      </c>
      <c r="J2" s="327" t="s">
        <v>357</v>
      </c>
      <c r="K2" s="330" t="s">
        <v>358</v>
      </c>
      <c r="L2" s="333" t="s">
        <v>359</v>
      </c>
      <c r="M2" s="334" t="s">
        <v>360</v>
      </c>
      <c r="N2" s="326" t="s">
        <v>361</v>
      </c>
      <c r="O2" s="360" t="s">
        <v>362</v>
      </c>
      <c r="P2" s="316" t="s">
        <v>363</v>
      </c>
      <c r="Q2" s="313" t="s">
        <v>364</v>
      </c>
      <c r="R2" s="353" t="s">
        <v>365</v>
      </c>
      <c r="S2" s="310" t="s">
        <v>366</v>
      </c>
      <c r="T2" s="367" t="s">
        <v>367</v>
      </c>
    </row>
    <row r="3" spans="1:1694" ht="36.5" customHeight="1" x14ac:dyDescent="0.25">
      <c r="A3" s="319" t="s">
        <v>13</v>
      </c>
      <c r="B3" s="320"/>
      <c r="C3" s="324"/>
      <c r="D3" s="324"/>
      <c r="E3" s="324"/>
      <c r="F3" s="324"/>
      <c r="G3" s="324"/>
      <c r="H3" s="322"/>
      <c r="I3" s="340"/>
      <c r="J3" s="328"/>
      <c r="K3" s="331"/>
      <c r="L3" s="333"/>
      <c r="M3" s="334"/>
      <c r="N3" s="326"/>
      <c r="O3" s="360"/>
      <c r="P3" s="317"/>
      <c r="Q3" s="314"/>
      <c r="R3" s="354"/>
      <c r="S3" s="311"/>
      <c r="T3" s="368"/>
    </row>
    <row r="4" spans="1:1694" ht="47.25" customHeight="1" x14ac:dyDescent="0.25">
      <c r="A4" s="319"/>
      <c r="B4" s="320"/>
      <c r="C4" s="325"/>
      <c r="D4" s="325"/>
      <c r="E4" s="325"/>
      <c r="F4" s="325"/>
      <c r="G4" s="325"/>
      <c r="H4" s="323"/>
      <c r="I4" s="341"/>
      <c r="J4" s="329"/>
      <c r="K4" s="332"/>
      <c r="L4" s="315"/>
      <c r="M4" s="315"/>
      <c r="N4" s="315"/>
      <c r="O4" s="361"/>
      <c r="P4" s="318"/>
      <c r="Q4" s="315"/>
      <c r="R4" s="355"/>
      <c r="S4" s="312"/>
      <c r="T4" s="369"/>
    </row>
    <row r="5" spans="1:1694" ht="15" customHeight="1" x14ac:dyDescent="0.35">
      <c r="A5" s="98" t="s">
        <v>368</v>
      </c>
      <c r="B5" s="99"/>
      <c r="C5" s="100">
        <v>3716</v>
      </c>
      <c r="D5" s="100">
        <v>1476</v>
      </c>
      <c r="E5" s="100">
        <v>2495</v>
      </c>
      <c r="F5" s="100">
        <v>1294</v>
      </c>
      <c r="G5" s="100">
        <v>1829</v>
      </c>
      <c r="H5" s="100">
        <v>1662</v>
      </c>
      <c r="I5" s="100">
        <v>1125</v>
      </c>
      <c r="J5" s="100">
        <v>534</v>
      </c>
      <c r="K5" s="100">
        <v>450</v>
      </c>
      <c r="L5" s="100">
        <v>1883</v>
      </c>
      <c r="M5" s="100">
        <v>1256</v>
      </c>
      <c r="N5" s="100">
        <v>470</v>
      </c>
      <c r="O5" s="100">
        <v>1903</v>
      </c>
      <c r="P5" s="133">
        <v>1251</v>
      </c>
      <c r="Q5" s="133">
        <v>450</v>
      </c>
      <c r="R5" s="130">
        <v>1781</v>
      </c>
      <c r="S5" s="100">
        <v>1302</v>
      </c>
      <c r="T5" s="100">
        <v>911</v>
      </c>
    </row>
    <row r="6" spans="1:1694" s="103" customFormat="1" ht="15.5" x14ac:dyDescent="0.35">
      <c r="A6" s="101" t="s">
        <v>369</v>
      </c>
      <c r="B6" s="99"/>
      <c r="C6" s="102">
        <v>5502</v>
      </c>
      <c r="D6" s="102">
        <v>2187</v>
      </c>
      <c r="E6" s="102">
        <v>3245</v>
      </c>
      <c r="F6" s="102">
        <v>1294</v>
      </c>
      <c r="G6" s="102">
        <v>2963</v>
      </c>
      <c r="H6" s="102">
        <v>2411</v>
      </c>
      <c r="I6" s="102">
        <v>2108</v>
      </c>
      <c r="J6" s="102">
        <v>845</v>
      </c>
      <c r="K6" s="102">
        <v>450</v>
      </c>
      <c r="L6" s="102">
        <v>3131</v>
      </c>
      <c r="M6" s="102">
        <v>2329</v>
      </c>
      <c r="N6" s="102">
        <v>866</v>
      </c>
      <c r="O6" s="102">
        <v>3433</v>
      </c>
      <c r="P6" s="134">
        <v>2336</v>
      </c>
      <c r="Q6" s="134">
        <v>855</v>
      </c>
      <c r="R6" s="131">
        <v>2035</v>
      </c>
      <c r="S6" s="102">
        <v>1820</v>
      </c>
      <c r="T6" s="102">
        <v>1027</v>
      </c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  <c r="AMO6"/>
      <c r="AMP6"/>
      <c r="AMQ6"/>
      <c r="AMR6"/>
      <c r="AMS6"/>
      <c r="AMT6"/>
      <c r="AMU6"/>
      <c r="AMV6"/>
      <c r="AMW6"/>
      <c r="AMX6"/>
      <c r="AMY6"/>
      <c r="AMZ6"/>
      <c r="ANA6"/>
      <c r="ANB6"/>
      <c r="ANC6"/>
      <c r="AND6"/>
      <c r="ANE6"/>
      <c r="ANF6"/>
      <c r="ANG6"/>
      <c r="ANH6"/>
      <c r="ANI6"/>
      <c r="ANJ6"/>
      <c r="ANK6"/>
      <c r="ANL6"/>
      <c r="ANM6"/>
      <c r="ANN6"/>
      <c r="ANO6"/>
      <c r="ANP6"/>
      <c r="ANQ6"/>
      <c r="ANR6"/>
      <c r="ANS6"/>
      <c r="ANT6"/>
      <c r="ANU6"/>
      <c r="ANV6"/>
      <c r="ANW6"/>
      <c r="ANX6"/>
      <c r="ANY6"/>
      <c r="ANZ6"/>
      <c r="AOA6"/>
      <c r="AOB6"/>
      <c r="AOC6"/>
      <c r="AOD6"/>
      <c r="AOE6"/>
      <c r="AOF6"/>
      <c r="AOG6"/>
      <c r="AOH6"/>
      <c r="AOI6"/>
      <c r="AOJ6"/>
      <c r="AOK6"/>
      <c r="AOL6"/>
      <c r="AOM6"/>
      <c r="AON6"/>
      <c r="AOO6"/>
      <c r="AOP6"/>
      <c r="AOQ6"/>
      <c r="AOR6"/>
      <c r="AOS6"/>
      <c r="AOT6"/>
      <c r="AOU6"/>
      <c r="AOV6"/>
      <c r="AOW6"/>
      <c r="AOX6"/>
      <c r="AOY6"/>
      <c r="AOZ6"/>
      <c r="APA6"/>
      <c r="APB6"/>
      <c r="APC6"/>
      <c r="APD6"/>
      <c r="APE6"/>
      <c r="APF6"/>
      <c r="APG6"/>
      <c r="APH6"/>
      <c r="API6"/>
      <c r="APJ6"/>
      <c r="APK6"/>
      <c r="APL6"/>
      <c r="APM6"/>
      <c r="APN6"/>
      <c r="APO6"/>
      <c r="APP6"/>
      <c r="APQ6"/>
      <c r="APR6"/>
      <c r="APS6"/>
      <c r="APT6"/>
      <c r="APU6"/>
      <c r="APV6"/>
      <c r="APW6"/>
      <c r="APX6"/>
      <c r="APY6"/>
      <c r="APZ6"/>
      <c r="AQA6"/>
      <c r="AQB6"/>
      <c r="AQC6"/>
      <c r="AQD6"/>
      <c r="AQE6"/>
      <c r="AQF6"/>
      <c r="AQG6"/>
      <c r="AQH6"/>
      <c r="AQI6"/>
      <c r="AQJ6"/>
      <c r="AQK6"/>
      <c r="AQL6"/>
      <c r="AQM6"/>
      <c r="AQN6"/>
      <c r="AQO6"/>
      <c r="AQP6"/>
      <c r="AQQ6"/>
      <c r="AQR6"/>
      <c r="AQS6"/>
      <c r="AQT6"/>
      <c r="AQU6"/>
      <c r="AQV6"/>
      <c r="AQW6"/>
      <c r="AQX6"/>
      <c r="AQY6"/>
      <c r="AQZ6"/>
      <c r="ARA6"/>
      <c r="ARB6"/>
      <c r="ARC6"/>
      <c r="ARD6"/>
      <c r="ARE6"/>
      <c r="ARF6"/>
      <c r="ARG6"/>
      <c r="ARH6"/>
      <c r="ARI6"/>
      <c r="ARJ6"/>
      <c r="ARK6"/>
      <c r="ARL6"/>
      <c r="ARM6"/>
      <c r="ARN6"/>
      <c r="ARO6"/>
      <c r="ARP6"/>
      <c r="ARQ6"/>
      <c r="ARR6"/>
      <c r="ARS6"/>
      <c r="ART6"/>
      <c r="ARU6"/>
      <c r="ARV6"/>
      <c r="ARW6"/>
      <c r="ARX6"/>
      <c r="ARY6"/>
      <c r="ARZ6"/>
      <c r="ASA6"/>
      <c r="ASB6"/>
      <c r="ASC6"/>
      <c r="ASD6"/>
      <c r="ASE6"/>
      <c r="ASF6"/>
      <c r="ASG6"/>
      <c r="ASH6"/>
      <c r="ASI6"/>
      <c r="ASJ6"/>
      <c r="ASK6"/>
      <c r="ASL6"/>
      <c r="ASM6"/>
      <c r="ASN6"/>
      <c r="ASO6"/>
      <c r="ASP6"/>
      <c r="ASQ6"/>
      <c r="ASR6"/>
      <c r="ASS6"/>
      <c r="AST6"/>
      <c r="ASU6"/>
      <c r="ASV6"/>
      <c r="ASW6"/>
      <c r="ASX6"/>
      <c r="ASY6"/>
      <c r="ASZ6"/>
      <c r="ATA6"/>
      <c r="ATB6"/>
      <c r="ATC6"/>
      <c r="ATD6"/>
      <c r="ATE6"/>
      <c r="ATF6"/>
      <c r="ATG6"/>
      <c r="ATH6"/>
      <c r="ATI6"/>
      <c r="ATJ6"/>
      <c r="ATK6"/>
      <c r="ATL6"/>
      <c r="ATM6"/>
      <c r="ATN6"/>
      <c r="ATO6"/>
      <c r="ATP6"/>
      <c r="ATQ6"/>
      <c r="ATR6"/>
      <c r="ATS6"/>
      <c r="ATT6"/>
      <c r="ATU6"/>
      <c r="ATV6"/>
      <c r="ATW6"/>
      <c r="ATX6"/>
      <c r="ATY6"/>
      <c r="ATZ6"/>
      <c r="AUA6"/>
      <c r="AUB6"/>
      <c r="AUC6"/>
      <c r="AUD6"/>
      <c r="AUE6"/>
      <c r="AUF6"/>
      <c r="AUG6"/>
      <c r="AUH6"/>
      <c r="AUI6"/>
      <c r="AUJ6"/>
      <c r="AUK6"/>
      <c r="AUL6"/>
      <c r="AUM6"/>
      <c r="AUN6"/>
      <c r="AUO6"/>
      <c r="AUP6"/>
      <c r="AUQ6"/>
      <c r="AUR6"/>
      <c r="AUS6"/>
      <c r="AUT6"/>
      <c r="AUU6"/>
      <c r="AUV6"/>
      <c r="AUW6"/>
      <c r="AUX6"/>
      <c r="AUY6"/>
      <c r="AUZ6"/>
      <c r="AVA6"/>
      <c r="AVB6"/>
      <c r="AVC6"/>
      <c r="AVD6"/>
      <c r="AVE6"/>
      <c r="AVF6"/>
      <c r="AVG6"/>
      <c r="AVH6"/>
      <c r="AVI6"/>
      <c r="AVJ6"/>
      <c r="AVK6"/>
      <c r="AVL6"/>
      <c r="AVM6"/>
      <c r="AVN6"/>
      <c r="AVO6"/>
      <c r="AVP6"/>
      <c r="AVQ6"/>
      <c r="AVR6"/>
      <c r="AVS6"/>
      <c r="AVT6"/>
      <c r="AVU6"/>
      <c r="AVV6"/>
      <c r="AVW6"/>
      <c r="AVX6"/>
      <c r="AVY6"/>
      <c r="AVZ6"/>
      <c r="AWA6"/>
      <c r="AWB6"/>
      <c r="AWC6"/>
      <c r="AWD6"/>
      <c r="AWE6"/>
      <c r="AWF6"/>
      <c r="AWG6"/>
      <c r="AWH6"/>
      <c r="AWI6"/>
      <c r="AWJ6"/>
      <c r="AWK6"/>
      <c r="AWL6"/>
      <c r="AWM6"/>
      <c r="AWN6"/>
      <c r="AWO6"/>
      <c r="AWP6"/>
      <c r="AWQ6"/>
      <c r="AWR6"/>
      <c r="AWS6"/>
      <c r="AWT6"/>
      <c r="AWU6"/>
      <c r="AWV6"/>
      <c r="AWW6"/>
      <c r="AWX6"/>
      <c r="AWY6"/>
      <c r="AWZ6"/>
      <c r="AXA6"/>
      <c r="AXB6"/>
      <c r="AXC6"/>
      <c r="AXD6"/>
      <c r="AXE6"/>
      <c r="AXF6"/>
      <c r="AXG6"/>
      <c r="AXH6"/>
      <c r="AXI6"/>
      <c r="AXJ6"/>
      <c r="AXK6"/>
      <c r="AXL6"/>
      <c r="AXM6"/>
      <c r="AXN6"/>
      <c r="AXO6"/>
      <c r="AXP6"/>
      <c r="AXQ6"/>
      <c r="AXR6"/>
      <c r="AXS6"/>
      <c r="AXT6"/>
      <c r="AXU6"/>
      <c r="AXV6"/>
      <c r="AXW6"/>
      <c r="AXX6"/>
      <c r="AXY6"/>
      <c r="AXZ6"/>
      <c r="AYA6"/>
      <c r="AYB6"/>
      <c r="AYC6"/>
      <c r="AYD6"/>
      <c r="AYE6"/>
      <c r="AYF6"/>
      <c r="AYG6"/>
      <c r="AYH6"/>
      <c r="AYI6"/>
      <c r="AYJ6"/>
      <c r="AYK6"/>
      <c r="AYL6"/>
      <c r="AYM6"/>
      <c r="AYN6"/>
      <c r="AYO6"/>
      <c r="AYP6"/>
      <c r="AYQ6"/>
      <c r="AYR6"/>
      <c r="AYS6"/>
      <c r="AYT6"/>
      <c r="AYU6"/>
      <c r="AYV6"/>
      <c r="AYW6"/>
      <c r="AYX6"/>
      <c r="AYY6"/>
      <c r="AYZ6"/>
      <c r="AZA6"/>
      <c r="AZB6"/>
      <c r="AZC6"/>
      <c r="AZD6"/>
      <c r="AZE6"/>
      <c r="AZF6"/>
      <c r="AZG6"/>
      <c r="AZH6"/>
      <c r="AZI6"/>
      <c r="AZJ6"/>
      <c r="AZK6"/>
      <c r="AZL6"/>
      <c r="AZM6"/>
      <c r="AZN6"/>
      <c r="AZO6"/>
      <c r="AZP6"/>
      <c r="AZQ6"/>
      <c r="AZR6"/>
      <c r="AZS6"/>
      <c r="AZT6"/>
      <c r="AZU6"/>
      <c r="AZV6"/>
      <c r="AZW6"/>
      <c r="AZX6"/>
      <c r="AZY6"/>
      <c r="AZZ6"/>
      <c r="BAA6"/>
      <c r="BAB6"/>
      <c r="BAC6"/>
      <c r="BAD6"/>
      <c r="BAE6"/>
      <c r="BAF6"/>
      <c r="BAG6"/>
      <c r="BAH6"/>
      <c r="BAI6"/>
      <c r="BAJ6"/>
      <c r="BAK6"/>
      <c r="BAL6"/>
      <c r="BAM6"/>
      <c r="BAN6"/>
      <c r="BAO6"/>
      <c r="BAP6"/>
      <c r="BAQ6"/>
      <c r="BAR6"/>
      <c r="BAS6"/>
      <c r="BAT6"/>
      <c r="BAU6"/>
      <c r="BAV6"/>
      <c r="BAW6"/>
      <c r="BAX6"/>
      <c r="BAY6"/>
      <c r="BAZ6"/>
      <c r="BBA6"/>
      <c r="BBB6"/>
      <c r="BBC6"/>
      <c r="BBD6"/>
      <c r="BBE6"/>
      <c r="BBF6"/>
      <c r="BBG6"/>
      <c r="BBH6"/>
      <c r="BBI6"/>
      <c r="BBJ6"/>
      <c r="BBK6"/>
      <c r="BBL6"/>
      <c r="BBM6"/>
      <c r="BBN6"/>
      <c r="BBO6"/>
      <c r="BBP6"/>
      <c r="BBQ6"/>
      <c r="BBR6"/>
      <c r="BBS6"/>
      <c r="BBT6"/>
      <c r="BBU6"/>
      <c r="BBV6"/>
      <c r="BBW6"/>
      <c r="BBX6"/>
      <c r="BBY6"/>
      <c r="BBZ6"/>
      <c r="BCA6"/>
      <c r="BCB6"/>
      <c r="BCC6"/>
      <c r="BCD6"/>
      <c r="BCE6"/>
      <c r="BCF6"/>
      <c r="BCG6"/>
      <c r="BCH6"/>
      <c r="BCI6"/>
      <c r="BCJ6"/>
      <c r="BCK6"/>
      <c r="BCL6"/>
      <c r="BCM6"/>
      <c r="BCN6"/>
      <c r="BCO6"/>
      <c r="BCP6"/>
      <c r="BCQ6"/>
      <c r="BCR6"/>
      <c r="BCS6"/>
      <c r="BCT6"/>
      <c r="BCU6"/>
      <c r="BCV6"/>
      <c r="BCW6"/>
      <c r="BCX6"/>
      <c r="BCY6"/>
      <c r="BCZ6"/>
      <c r="BDA6"/>
      <c r="BDB6"/>
      <c r="BDC6"/>
      <c r="BDD6"/>
      <c r="BDE6"/>
      <c r="BDF6"/>
      <c r="BDG6"/>
      <c r="BDH6"/>
      <c r="BDI6"/>
      <c r="BDJ6"/>
      <c r="BDK6"/>
      <c r="BDL6"/>
      <c r="BDM6"/>
      <c r="BDN6"/>
      <c r="BDO6"/>
      <c r="BDP6"/>
      <c r="BDQ6"/>
      <c r="BDR6"/>
      <c r="BDS6"/>
      <c r="BDT6"/>
      <c r="BDU6"/>
      <c r="BDV6"/>
      <c r="BDW6"/>
      <c r="BDX6"/>
      <c r="BDY6"/>
      <c r="BDZ6"/>
      <c r="BEA6"/>
      <c r="BEB6"/>
      <c r="BEC6"/>
      <c r="BED6"/>
      <c r="BEE6"/>
      <c r="BEF6"/>
      <c r="BEG6"/>
      <c r="BEH6"/>
      <c r="BEI6"/>
      <c r="BEJ6"/>
      <c r="BEK6"/>
      <c r="BEL6"/>
      <c r="BEM6"/>
      <c r="BEN6"/>
      <c r="BEO6"/>
      <c r="BEP6"/>
      <c r="BEQ6"/>
      <c r="BER6"/>
      <c r="BES6"/>
      <c r="BET6"/>
      <c r="BEU6"/>
      <c r="BEV6"/>
      <c r="BEW6"/>
      <c r="BEX6"/>
      <c r="BEY6"/>
      <c r="BEZ6"/>
      <c r="BFA6"/>
      <c r="BFB6"/>
      <c r="BFC6"/>
      <c r="BFD6"/>
      <c r="BFE6"/>
      <c r="BFF6"/>
      <c r="BFG6"/>
      <c r="BFH6"/>
      <c r="BFI6"/>
      <c r="BFJ6"/>
      <c r="BFK6"/>
      <c r="BFL6"/>
      <c r="BFM6"/>
      <c r="BFN6"/>
      <c r="BFO6"/>
      <c r="BFP6"/>
      <c r="BFQ6"/>
      <c r="BFR6"/>
      <c r="BFS6"/>
      <c r="BFT6"/>
      <c r="BFU6"/>
      <c r="BFV6"/>
      <c r="BFW6"/>
      <c r="BFX6"/>
      <c r="BFY6"/>
      <c r="BFZ6"/>
      <c r="BGA6"/>
      <c r="BGB6"/>
      <c r="BGC6"/>
      <c r="BGD6"/>
      <c r="BGE6"/>
      <c r="BGF6"/>
      <c r="BGG6"/>
      <c r="BGH6"/>
      <c r="BGI6"/>
      <c r="BGJ6"/>
      <c r="BGK6"/>
      <c r="BGL6"/>
      <c r="BGM6"/>
      <c r="BGN6"/>
      <c r="BGO6"/>
      <c r="BGP6"/>
      <c r="BGQ6"/>
      <c r="BGR6"/>
      <c r="BGS6"/>
      <c r="BGT6"/>
      <c r="BGU6"/>
      <c r="BGV6"/>
      <c r="BGW6"/>
      <c r="BGX6"/>
      <c r="BGY6"/>
      <c r="BGZ6"/>
      <c r="BHA6"/>
      <c r="BHB6"/>
      <c r="BHC6"/>
      <c r="BHD6"/>
      <c r="BHE6"/>
      <c r="BHF6"/>
      <c r="BHG6"/>
      <c r="BHH6"/>
      <c r="BHI6"/>
      <c r="BHJ6"/>
      <c r="BHK6"/>
      <c r="BHL6"/>
      <c r="BHM6"/>
      <c r="BHN6"/>
      <c r="BHO6"/>
      <c r="BHP6"/>
      <c r="BHQ6"/>
      <c r="BHR6"/>
      <c r="BHS6"/>
      <c r="BHT6"/>
      <c r="BHU6"/>
      <c r="BHV6"/>
      <c r="BHW6"/>
      <c r="BHX6"/>
      <c r="BHY6"/>
      <c r="BHZ6"/>
      <c r="BIA6"/>
      <c r="BIB6"/>
      <c r="BIC6"/>
      <c r="BID6"/>
      <c r="BIE6"/>
      <c r="BIF6"/>
      <c r="BIG6"/>
      <c r="BIH6"/>
      <c r="BII6"/>
      <c r="BIJ6"/>
      <c r="BIK6"/>
      <c r="BIL6"/>
      <c r="BIM6"/>
      <c r="BIN6"/>
      <c r="BIO6"/>
      <c r="BIP6"/>
      <c r="BIQ6"/>
      <c r="BIR6"/>
      <c r="BIS6"/>
      <c r="BIT6"/>
      <c r="BIU6"/>
      <c r="BIV6"/>
      <c r="BIW6"/>
      <c r="BIX6"/>
      <c r="BIY6"/>
      <c r="BIZ6"/>
      <c r="BJA6"/>
      <c r="BJB6"/>
      <c r="BJC6"/>
      <c r="BJD6"/>
      <c r="BJE6"/>
      <c r="BJF6"/>
      <c r="BJG6"/>
      <c r="BJH6"/>
      <c r="BJI6"/>
      <c r="BJJ6"/>
      <c r="BJK6"/>
      <c r="BJL6"/>
      <c r="BJM6"/>
      <c r="BJN6"/>
      <c r="BJO6"/>
      <c r="BJP6"/>
      <c r="BJQ6"/>
      <c r="BJR6"/>
      <c r="BJS6"/>
      <c r="BJT6"/>
      <c r="BJU6"/>
      <c r="BJV6"/>
      <c r="BJW6"/>
      <c r="BJX6"/>
      <c r="BJY6"/>
      <c r="BJZ6"/>
      <c r="BKA6"/>
      <c r="BKB6"/>
      <c r="BKC6"/>
      <c r="BKD6"/>
      <c r="BKE6"/>
      <c r="BKF6"/>
      <c r="BKG6"/>
      <c r="BKH6"/>
      <c r="BKI6"/>
      <c r="BKJ6"/>
      <c r="BKK6"/>
      <c r="BKL6"/>
      <c r="BKM6"/>
      <c r="BKN6"/>
      <c r="BKO6"/>
      <c r="BKP6"/>
      <c r="BKQ6"/>
      <c r="BKR6"/>
      <c r="BKS6"/>
      <c r="BKT6"/>
      <c r="BKU6"/>
      <c r="BKV6"/>
      <c r="BKW6"/>
      <c r="BKX6"/>
      <c r="BKY6"/>
      <c r="BKZ6"/>
      <c r="BLA6"/>
      <c r="BLB6"/>
      <c r="BLC6"/>
      <c r="BLD6"/>
      <c r="BLE6"/>
      <c r="BLF6"/>
      <c r="BLG6"/>
      <c r="BLH6"/>
      <c r="BLI6"/>
      <c r="BLJ6"/>
      <c r="BLK6"/>
      <c r="BLL6"/>
      <c r="BLM6"/>
      <c r="BLN6"/>
      <c r="BLO6"/>
      <c r="BLP6"/>
      <c r="BLQ6"/>
      <c r="BLR6"/>
      <c r="BLS6"/>
      <c r="BLT6"/>
      <c r="BLU6"/>
      <c r="BLV6"/>
      <c r="BLW6"/>
      <c r="BLX6"/>
      <c r="BLY6"/>
      <c r="BLZ6"/>
      <c r="BMA6"/>
      <c r="BMB6"/>
      <c r="BMC6"/>
      <c r="BMD6"/>
    </row>
    <row r="7" spans="1:1694" ht="15.5" x14ac:dyDescent="0.35">
      <c r="A7" s="98" t="s">
        <v>370</v>
      </c>
      <c r="B7" s="104"/>
      <c r="C7" s="100">
        <v>7974</v>
      </c>
      <c r="D7" s="100">
        <v>3618</v>
      </c>
      <c r="E7" s="100">
        <v>4511</v>
      </c>
      <c r="F7" s="100">
        <v>1294</v>
      </c>
      <c r="G7" s="100">
        <v>5129</v>
      </c>
      <c r="H7" s="100">
        <v>3063</v>
      </c>
      <c r="I7" s="100">
        <v>3759</v>
      </c>
      <c r="J7" s="100">
        <v>1510</v>
      </c>
      <c r="K7" s="100">
        <v>695</v>
      </c>
      <c r="L7" s="100">
        <v>5427</v>
      </c>
      <c r="M7" s="100">
        <v>4148</v>
      </c>
      <c r="N7" s="100">
        <v>1541</v>
      </c>
      <c r="O7" s="100">
        <v>5401</v>
      </c>
      <c r="P7" s="133">
        <v>3679</v>
      </c>
      <c r="Q7" s="133">
        <v>1351</v>
      </c>
      <c r="R7" s="130">
        <v>2654</v>
      </c>
      <c r="S7" s="100">
        <v>2320</v>
      </c>
      <c r="T7" s="100">
        <v>2162</v>
      </c>
    </row>
    <row r="8" spans="1:1694" s="103" customFormat="1" ht="15.5" x14ac:dyDescent="0.35">
      <c r="A8" s="101" t="s">
        <v>371</v>
      </c>
      <c r="B8" s="104"/>
      <c r="C8" s="102">
        <v>13225</v>
      </c>
      <c r="D8" s="102">
        <v>5753</v>
      </c>
      <c r="E8" s="102">
        <v>7741</v>
      </c>
      <c r="F8" s="102">
        <v>1294</v>
      </c>
      <c r="G8" s="102">
        <v>8542</v>
      </c>
      <c r="H8" s="102">
        <v>3286</v>
      </c>
      <c r="I8" s="102">
        <v>6508</v>
      </c>
      <c r="J8" s="102">
        <v>2598</v>
      </c>
      <c r="K8" s="102">
        <v>909</v>
      </c>
      <c r="L8" s="102">
        <v>7444</v>
      </c>
      <c r="M8" s="102">
        <v>5690</v>
      </c>
      <c r="N8" s="102">
        <v>2105</v>
      </c>
      <c r="O8" s="102">
        <v>7426</v>
      </c>
      <c r="P8" s="134">
        <v>5045</v>
      </c>
      <c r="Q8" s="134">
        <v>1867</v>
      </c>
      <c r="R8" s="131">
        <v>5308</v>
      </c>
      <c r="S8" s="102">
        <v>5206</v>
      </c>
      <c r="T8" s="102">
        <v>4090</v>
      </c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  <c r="AML8"/>
      <c r="AMM8"/>
      <c r="AMN8"/>
      <c r="AMO8"/>
      <c r="AMP8"/>
      <c r="AMQ8"/>
      <c r="AMR8"/>
      <c r="AMS8"/>
      <c r="AMT8"/>
      <c r="AMU8"/>
      <c r="AMV8"/>
      <c r="AMW8"/>
      <c r="AMX8"/>
      <c r="AMY8"/>
      <c r="AMZ8"/>
      <c r="ANA8"/>
      <c r="ANB8"/>
      <c r="ANC8"/>
      <c r="AND8"/>
      <c r="ANE8"/>
      <c r="ANF8"/>
      <c r="ANG8"/>
      <c r="ANH8"/>
      <c r="ANI8"/>
      <c r="ANJ8"/>
      <c r="ANK8"/>
      <c r="ANL8"/>
      <c r="ANM8"/>
      <c r="ANN8"/>
      <c r="ANO8"/>
      <c r="ANP8"/>
      <c r="ANQ8"/>
      <c r="ANR8"/>
      <c r="ANS8"/>
      <c r="ANT8"/>
      <c r="ANU8"/>
      <c r="ANV8"/>
      <c r="ANW8"/>
      <c r="ANX8"/>
      <c r="ANY8"/>
      <c r="ANZ8"/>
      <c r="AOA8"/>
      <c r="AOB8"/>
      <c r="AOC8"/>
      <c r="AOD8"/>
      <c r="AOE8"/>
      <c r="AOF8"/>
      <c r="AOG8"/>
      <c r="AOH8"/>
      <c r="AOI8"/>
      <c r="AOJ8"/>
      <c r="AOK8"/>
      <c r="AOL8"/>
      <c r="AOM8"/>
      <c r="AON8"/>
      <c r="AOO8"/>
      <c r="AOP8"/>
      <c r="AOQ8"/>
      <c r="AOR8"/>
      <c r="AOS8"/>
      <c r="AOT8"/>
      <c r="AOU8"/>
      <c r="AOV8"/>
      <c r="AOW8"/>
      <c r="AOX8"/>
      <c r="AOY8"/>
      <c r="AOZ8"/>
      <c r="APA8"/>
      <c r="APB8"/>
      <c r="APC8"/>
      <c r="APD8"/>
      <c r="APE8"/>
      <c r="APF8"/>
      <c r="APG8"/>
      <c r="APH8"/>
      <c r="API8"/>
      <c r="APJ8"/>
      <c r="APK8"/>
      <c r="APL8"/>
      <c r="APM8"/>
      <c r="APN8"/>
      <c r="APO8"/>
      <c r="APP8"/>
      <c r="APQ8"/>
      <c r="APR8"/>
      <c r="APS8"/>
      <c r="APT8"/>
      <c r="APU8"/>
      <c r="APV8"/>
      <c r="APW8"/>
      <c r="APX8"/>
      <c r="APY8"/>
      <c r="APZ8"/>
      <c r="AQA8"/>
      <c r="AQB8"/>
      <c r="AQC8"/>
      <c r="AQD8"/>
      <c r="AQE8"/>
      <c r="AQF8"/>
      <c r="AQG8"/>
      <c r="AQH8"/>
      <c r="AQI8"/>
      <c r="AQJ8"/>
      <c r="AQK8"/>
      <c r="AQL8"/>
      <c r="AQM8"/>
      <c r="AQN8"/>
      <c r="AQO8"/>
      <c r="AQP8"/>
      <c r="AQQ8"/>
      <c r="AQR8"/>
      <c r="AQS8"/>
      <c r="AQT8"/>
      <c r="AQU8"/>
      <c r="AQV8"/>
      <c r="AQW8"/>
      <c r="AQX8"/>
      <c r="AQY8"/>
      <c r="AQZ8"/>
      <c r="ARA8"/>
      <c r="ARB8"/>
      <c r="ARC8"/>
      <c r="ARD8"/>
      <c r="ARE8"/>
      <c r="ARF8"/>
      <c r="ARG8"/>
      <c r="ARH8"/>
      <c r="ARI8"/>
      <c r="ARJ8"/>
      <c r="ARK8"/>
      <c r="ARL8"/>
      <c r="ARM8"/>
      <c r="ARN8"/>
      <c r="ARO8"/>
      <c r="ARP8"/>
      <c r="ARQ8"/>
      <c r="ARR8"/>
      <c r="ARS8"/>
      <c r="ART8"/>
      <c r="ARU8"/>
      <c r="ARV8"/>
      <c r="ARW8"/>
      <c r="ARX8"/>
      <c r="ARY8"/>
      <c r="ARZ8"/>
      <c r="ASA8"/>
      <c r="ASB8"/>
      <c r="ASC8"/>
      <c r="ASD8"/>
      <c r="ASE8"/>
      <c r="ASF8"/>
      <c r="ASG8"/>
      <c r="ASH8"/>
      <c r="ASI8"/>
      <c r="ASJ8"/>
      <c r="ASK8"/>
      <c r="ASL8"/>
      <c r="ASM8"/>
      <c r="ASN8"/>
      <c r="ASO8"/>
      <c r="ASP8"/>
      <c r="ASQ8"/>
      <c r="ASR8"/>
      <c r="ASS8"/>
      <c r="AST8"/>
      <c r="ASU8"/>
      <c r="ASV8"/>
      <c r="ASW8"/>
      <c r="ASX8"/>
      <c r="ASY8"/>
      <c r="ASZ8"/>
      <c r="ATA8"/>
      <c r="ATB8"/>
      <c r="ATC8"/>
      <c r="ATD8"/>
      <c r="ATE8"/>
      <c r="ATF8"/>
      <c r="ATG8"/>
      <c r="ATH8"/>
      <c r="ATI8"/>
      <c r="ATJ8"/>
      <c r="ATK8"/>
      <c r="ATL8"/>
      <c r="ATM8"/>
      <c r="ATN8"/>
      <c r="ATO8"/>
      <c r="ATP8"/>
      <c r="ATQ8"/>
      <c r="ATR8"/>
      <c r="ATS8"/>
      <c r="ATT8"/>
      <c r="ATU8"/>
      <c r="ATV8"/>
      <c r="ATW8"/>
      <c r="ATX8"/>
      <c r="ATY8"/>
      <c r="ATZ8"/>
      <c r="AUA8"/>
      <c r="AUB8"/>
      <c r="AUC8"/>
      <c r="AUD8"/>
      <c r="AUE8"/>
      <c r="AUF8"/>
      <c r="AUG8"/>
      <c r="AUH8"/>
      <c r="AUI8"/>
      <c r="AUJ8"/>
      <c r="AUK8"/>
      <c r="AUL8"/>
      <c r="AUM8"/>
      <c r="AUN8"/>
      <c r="AUO8"/>
      <c r="AUP8"/>
      <c r="AUQ8"/>
      <c r="AUR8"/>
      <c r="AUS8"/>
      <c r="AUT8"/>
      <c r="AUU8"/>
      <c r="AUV8"/>
      <c r="AUW8"/>
      <c r="AUX8"/>
      <c r="AUY8"/>
      <c r="AUZ8"/>
      <c r="AVA8"/>
      <c r="AVB8"/>
      <c r="AVC8"/>
      <c r="AVD8"/>
      <c r="AVE8"/>
      <c r="AVF8"/>
      <c r="AVG8"/>
      <c r="AVH8"/>
      <c r="AVI8"/>
      <c r="AVJ8"/>
      <c r="AVK8"/>
      <c r="AVL8"/>
      <c r="AVM8"/>
      <c r="AVN8"/>
      <c r="AVO8"/>
      <c r="AVP8"/>
      <c r="AVQ8"/>
      <c r="AVR8"/>
      <c r="AVS8"/>
      <c r="AVT8"/>
      <c r="AVU8"/>
      <c r="AVV8"/>
      <c r="AVW8"/>
      <c r="AVX8"/>
      <c r="AVY8"/>
      <c r="AVZ8"/>
      <c r="AWA8"/>
      <c r="AWB8"/>
      <c r="AWC8"/>
      <c r="AWD8"/>
      <c r="AWE8"/>
      <c r="AWF8"/>
      <c r="AWG8"/>
      <c r="AWH8"/>
      <c r="AWI8"/>
      <c r="AWJ8"/>
      <c r="AWK8"/>
      <c r="AWL8"/>
      <c r="AWM8"/>
      <c r="AWN8"/>
      <c r="AWO8"/>
      <c r="AWP8"/>
      <c r="AWQ8"/>
      <c r="AWR8"/>
      <c r="AWS8"/>
      <c r="AWT8"/>
      <c r="AWU8"/>
      <c r="AWV8"/>
      <c r="AWW8"/>
      <c r="AWX8"/>
      <c r="AWY8"/>
      <c r="AWZ8"/>
      <c r="AXA8"/>
      <c r="AXB8"/>
      <c r="AXC8"/>
      <c r="AXD8"/>
      <c r="AXE8"/>
      <c r="AXF8"/>
      <c r="AXG8"/>
      <c r="AXH8"/>
      <c r="AXI8"/>
      <c r="AXJ8"/>
      <c r="AXK8"/>
      <c r="AXL8"/>
      <c r="AXM8"/>
      <c r="AXN8"/>
      <c r="AXO8"/>
      <c r="AXP8"/>
      <c r="AXQ8"/>
      <c r="AXR8"/>
      <c r="AXS8"/>
      <c r="AXT8"/>
      <c r="AXU8"/>
      <c r="AXV8"/>
      <c r="AXW8"/>
      <c r="AXX8"/>
      <c r="AXY8"/>
      <c r="AXZ8"/>
      <c r="AYA8"/>
      <c r="AYB8"/>
      <c r="AYC8"/>
      <c r="AYD8"/>
      <c r="AYE8"/>
      <c r="AYF8"/>
      <c r="AYG8"/>
      <c r="AYH8"/>
      <c r="AYI8"/>
      <c r="AYJ8"/>
      <c r="AYK8"/>
      <c r="AYL8"/>
      <c r="AYM8"/>
      <c r="AYN8"/>
      <c r="AYO8"/>
      <c r="AYP8"/>
      <c r="AYQ8"/>
      <c r="AYR8"/>
      <c r="AYS8"/>
      <c r="AYT8"/>
      <c r="AYU8"/>
      <c r="AYV8"/>
      <c r="AYW8"/>
      <c r="AYX8"/>
      <c r="AYY8"/>
      <c r="AYZ8"/>
      <c r="AZA8"/>
      <c r="AZB8"/>
      <c r="AZC8"/>
      <c r="AZD8"/>
      <c r="AZE8"/>
      <c r="AZF8"/>
      <c r="AZG8"/>
      <c r="AZH8"/>
      <c r="AZI8"/>
      <c r="AZJ8"/>
      <c r="AZK8"/>
      <c r="AZL8"/>
      <c r="AZM8"/>
      <c r="AZN8"/>
      <c r="AZO8"/>
      <c r="AZP8"/>
      <c r="AZQ8"/>
      <c r="AZR8"/>
      <c r="AZS8"/>
      <c r="AZT8"/>
      <c r="AZU8"/>
      <c r="AZV8"/>
      <c r="AZW8"/>
      <c r="AZX8"/>
      <c r="AZY8"/>
      <c r="AZZ8"/>
      <c r="BAA8"/>
      <c r="BAB8"/>
      <c r="BAC8"/>
      <c r="BAD8"/>
      <c r="BAE8"/>
      <c r="BAF8"/>
      <c r="BAG8"/>
      <c r="BAH8"/>
      <c r="BAI8"/>
      <c r="BAJ8"/>
      <c r="BAK8"/>
      <c r="BAL8"/>
      <c r="BAM8"/>
      <c r="BAN8"/>
      <c r="BAO8"/>
      <c r="BAP8"/>
      <c r="BAQ8"/>
      <c r="BAR8"/>
      <c r="BAS8"/>
      <c r="BAT8"/>
      <c r="BAU8"/>
      <c r="BAV8"/>
      <c r="BAW8"/>
      <c r="BAX8"/>
      <c r="BAY8"/>
      <c r="BAZ8"/>
      <c r="BBA8"/>
      <c r="BBB8"/>
      <c r="BBC8"/>
      <c r="BBD8"/>
      <c r="BBE8"/>
      <c r="BBF8"/>
      <c r="BBG8"/>
      <c r="BBH8"/>
      <c r="BBI8"/>
      <c r="BBJ8"/>
      <c r="BBK8"/>
      <c r="BBL8"/>
      <c r="BBM8"/>
      <c r="BBN8"/>
      <c r="BBO8"/>
      <c r="BBP8"/>
      <c r="BBQ8"/>
      <c r="BBR8"/>
      <c r="BBS8"/>
      <c r="BBT8"/>
      <c r="BBU8"/>
      <c r="BBV8"/>
      <c r="BBW8"/>
      <c r="BBX8"/>
      <c r="BBY8"/>
      <c r="BBZ8"/>
      <c r="BCA8"/>
      <c r="BCB8"/>
      <c r="BCC8"/>
      <c r="BCD8"/>
      <c r="BCE8"/>
      <c r="BCF8"/>
      <c r="BCG8"/>
      <c r="BCH8"/>
      <c r="BCI8"/>
      <c r="BCJ8"/>
      <c r="BCK8"/>
      <c r="BCL8"/>
      <c r="BCM8"/>
      <c r="BCN8"/>
      <c r="BCO8"/>
      <c r="BCP8"/>
      <c r="BCQ8"/>
      <c r="BCR8"/>
      <c r="BCS8"/>
      <c r="BCT8"/>
      <c r="BCU8"/>
      <c r="BCV8"/>
      <c r="BCW8"/>
      <c r="BCX8"/>
      <c r="BCY8"/>
      <c r="BCZ8"/>
      <c r="BDA8"/>
      <c r="BDB8"/>
      <c r="BDC8"/>
      <c r="BDD8"/>
      <c r="BDE8"/>
      <c r="BDF8"/>
      <c r="BDG8"/>
      <c r="BDH8"/>
      <c r="BDI8"/>
      <c r="BDJ8"/>
      <c r="BDK8"/>
      <c r="BDL8"/>
      <c r="BDM8"/>
      <c r="BDN8"/>
      <c r="BDO8"/>
      <c r="BDP8"/>
      <c r="BDQ8"/>
      <c r="BDR8"/>
      <c r="BDS8"/>
      <c r="BDT8"/>
      <c r="BDU8"/>
      <c r="BDV8"/>
      <c r="BDW8"/>
      <c r="BDX8"/>
      <c r="BDY8"/>
      <c r="BDZ8"/>
      <c r="BEA8"/>
      <c r="BEB8"/>
      <c r="BEC8"/>
      <c r="BED8"/>
      <c r="BEE8"/>
      <c r="BEF8"/>
      <c r="BEG8"/>
      <c r="BEH8"/>
      <c r="BEI8"/>
      <c r="BEJ8"/>
      <c r="BEK8"/>
      <c r="BEL8"/>
      <c r="BEM8"/>
      <c r="BEN8"/>
      <c r="BEO8"/>
      <c r="BEP8"/>
      <c r="BEQ8"/>
      <c r="BER8"/>
      <c r="BES8"/>
      <c r="BET8"/>
      <c r="BEU8"/>
      <c r="BEV8"/>
      <c r="BEW8"/>
      <c r="BEX8"/>
      <c r="BEY8"/>
      <c r="BEZ8"/>
      <c r="BFA8"/>
      <c r="BFB8"/>
      <c r="BFC8"/>
      <c r="BFD8"/>
      <c r="BFE8"/>
      <c r="BFF8"/>
      <c r="BFG8"/>
      <c r="BFH8"/>
      <c r="BFI8"/>
      <c r="BFJ8"/>
      <c r="BFK8"/>
      <c r="BFL8"/>
      <c r="BFM8"/>
      <c r="BFN8"/>
      <c r="BFO8"/>
      <c r="BFP8"/>
      <c r="BFQ8"/>
      <c r="BFR8"/>
      <c r="BFS8"/>
      <c r="BFT8"/>
      <c r="BFU8"/>
      <c r="BFV8"/>
      <c r="BFW8"/>
      <c r="BFX8"/>
      <c r="BFY8"/>
      <c r="BFZ8"/>
      <c r="BGA8"/>
      <c r="BGB8"/>
      <c r="BGC8"/>
      <c r="BGD8"/>
      <c r="BGE8"/>
      <c r="BGF8"/>
      <c r="BGG8"/>
      <c r="BGH8"/>
      <c r="BGI8"/>
      <c r="BGJ8"/>
      <c r="BGK8"/>
      <c r="BGL8"/>
      <c r="BGM8"/>
      <c r="BGN8"/>
      <c r="BGO8"/>
      <c r="BGP8"/>
      <c r="BGQ8"/>
      <c r="BGR8"/>
      <c r="BGS8"/>
      <c r="BGT8"/>
      <c r="BGU8"/>
      <c r="BGV8"/>
      <c r="BGW8"/>
      <c r="BGX8"/>
      <c r="BGY8"/>
      <c r="BGZ8"/>
      <c r="BHA8"/>
      <c r="BHB8"/>
      <c r="BHC8"/>
      <c r="BHD8"/>
      <c r="BHE8"/>
      <c r="BHF8"/>
      <c r="BHG8"/>
      <c r="BHH8"/>
      <c r="BHI8"/>
      <c r="BHJ8"/>
      <c r="BHK8"/>
      <c r="BHL8"/>
      <c r="BHM8"/>
      <c r="BHN8"/>
      <c r="BHO8"/>
      <c r="BHP8"/>
      <c r="BHQ8"/>
      <c r="BHR8"/>
      <c r="BHS8"/>
      <c r="BHT8"/>
      <c r="BHU8"/>
      <c r="BHV8"/>
      <c r="BHW8"/>
      <c r="BHX8"/>
      <c r="BHY8"/>
      <c r="BHZ8"/>
      <c r="BIA8"/>
      <c r="BIB8"/>
      <c r="BIC8"/>
      <c r="BID8"/>
      <c r="BIE8"/>
      <c r="BIF8"/>
      <c r="BIG8"/>
      <c r="BIH8"/>
      <c r="BII8"/>
      <c r="BIJ8"/>
      <c r="BIK8"/>
      <c r="BIL8"/>
      <c r="BIM8"/>
      <c r="BIN8"/>
      <c r="BIO8"/>
      <c r="BIP8"/>
      <c r="BIQ8"/>
      <c r="BIR8"/>
      <c r="BIS8"/>
      <c r="BIT8"/>
      <c r="BIU8"/>
      <c r="BIV8"/>
      <c r="BIW8"/>
      <c r="BIX8"/>
      <c r="BIY8"/>
      <c r="BIZ8"/>
      <c r="BJA8"/>
      <c r="BJB8"/>
      <c r="BJC8"/>
      <c r="BJD8"/>
      <c r="BJE8"/>
      <c r="BJF8"/>
      <c r="BJG8"/>
      <c r="BJH8"/>
      <c r="BJI8"/>
      <c r="BJJ8"/>
      <c r="BJK8"/>
      <c r="BJL8"/>
      <c r="BJM8"/>
      <c r="BJN8"/>
      <c r="BJO8"/>
      <c r="BJP8"/>
      <c r="BJQ8"/>
      <c r="BJR8"/>
      <c r="BJS8"/>
      <c r="BJT8"/>
      <c r="BJU8"/>
      <c r="BJV8"/>
      <c r="BJW8"/>
      <c r="BJX8"/>
      <c r="BJY8"/>
      <c r="BJZ8"/>
      <c r="BKA8"/>
      <c r="BKB8"/>
      <c r="BKC8"/>
      <c r="BKD8"/>
      <c r="BKE8"/>
      <c r="BKF8"/>
      <c r="BKG8"/>
      <c r="BKH8"/>
      <c r="BKI8"/>
      <c r="BKJ8"/>
      <c r="BKK8"/>
      <c r="BKL8"/>
      <c r="BKM8"/>
      <c r="BKN8"/>
      <c r="BKO8"/>
      <c r="BKP8"/>
      <c r="BKQ8"/>
      <c r="BKR8"/>
      <c r="BKS8"/>
      <c r="BKT8"/>
      <c r="BKU8"/>
      <c r="BKV8"/>
      <c r="BKW8"/>
      <c r="BKX8"/>
      <c r="BKY8"/>
      <c r="BKZ8"/>
      <c r="BLA8"/>
      <c r="BLB8"/>
      <c r="BLC8"/>
      <c r="BLD8"/>
      <c r="BLE8"/>
      <c r="BLF8"/>
      <c r="BLG8"/>
      <c r="BLH8"/>
      <c r="BLI8"/>
      <c r="BLJ8"/>
      <c r="BLK8"/>
      <c r="BLL8"/>
      <c r="BLM8"/>
      <c r="BLN8"/>
      <c r="BLO8"/>
      <c r="BLP8"/>
      <c r="BLQ8"/>
      <c r="BLR8"/>
      <c r="BLS8"/>
      <c r="BLT8"/>
      <c r="BLU8"/>
      <c r="BLV8"/>
      <c r="BLW8"/>
      <c r="BLX8"/>
      <c r="BLY8"/>
      <c r="BLZ8"/>
      <c r="BMA8"/>
      <c r="BMB8"/>
      <c r="BMC8"/>
      <c r="BMD8"/>
    </row>
    <row r="9" spans="1:1694" ht="15.5" x14ac:dyDescent="0.35">
      <c r="A9" s="98" t="s">
        <v>372</v>
      </c>
      <c r="B9" s="104"/>
      <c r="C9" s="100">
        <v>18344</v>
      </c>
      <c r="D9" s="100">
        <v>8681</v>
      </c>
      <c r="E9" s="100">
        <v>10765</v>
      </c>
      <c r="F9" s="100">
        <v>1294</v>
      </c>
      <c r="G9" s="100">
        <v>11693</v>
      </c>
      <c r="H9" s="100">
        <v>3696</v>
      </c>
      <c r="I9" s="100">
        <v>9039</v>
      </c>
      <c r="J9" s="100">
        <v>3000</v>
      </c>
      <c r="K9" s="100">
        <v>1145</v>
      </c>
      <c r="L9" s="100">
        <v>10298</v>
      </c>
      <c r="M9" s="100">
        <v>7994</v>
      </c>
      <c r="N9" s="100">
        <v>2790</v>
      </c>
      <c r="O9" s="100">
        <v>8634</v>
      </c>
      <c r="P9" s="133">
        <v>5872</v>
      </c>
      <c r="Q9" s="133">
        <v>2162</v>
      </c>
      <c r="R9" s="130">
        <v>7978</v>
      </c>
      <c r="S9" s="100">
        <v>7242</v>
      </c>
      <c r="T9" s="100">
        <v>5607</v>
      </c>
    </row>
    <row r="10" spans="1:1694" s="103" customFormat="1" ht="15.5" x14ac:dyDescent="0.35">
      <c r="A10" s="101" t="s">
        <v>373</v>
      </c>
      <c r="B10" s="104"/>
      <c r="C10" s="102">
        <v>25514</v>
      </c>
      <c r="D10" s="102">
        <v>12239</v>
      </c>
      <c r="E10" s="102">
        <v>13819</v>
      </c>
      <c r="F10" s="102">
        <v>1294</v>
      </c>
      <c r="G10" s="102">
        <v>14937</v>
      </c>
      <c r="H10" s="102">
        <v>4206</v>
      </c>
      <c r="I10" s="102">
        <v>11628</v>
      </c>
      <c r="J10" s="102">
        <v>4659</v>
      </c>
      <c r="K10" s="102">
        <v>1370</v>
      </c>
      <c r="L10" s="102">
        <v>13031</v>
      </c>
      <c r="M10" s="102">
        <v>10188</v>
      </c>
      <c r="N10" s="102">
        <v>3567</v>
      </c>
      <c r="O10" s="102">
        <v>9873</v>
      </c>
      <c r="P10" s="134">
        <v>6719</v>
      </c>
      <c r="Q10" s="134">
        <v>2473</v>
      </c>
      <c r="R10" s="131">
        <v>10617</v>
      </c>
      <c r="S10" s="102">
        <v>9311</v>
      </c>
      <c r="T10" s="102">
        <v>7045</v>
      </c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  <c r="AMM10"/>
      <c r="AMN10"/>
      <c r="AMO10"/>
      <c r="AMP10"/>
      <c r="AMQ10"/>
      <c r="AMR10"/>
      <c r="AMS10"/>
      <c r="AMT10"/>
      <c r="AMU10"/>
      <c r="AMV10"/>
      <c r="AMW10"/>
      <c r="AMX10"/>
      <c r="AMY10"/>
      <c r="AMZ10"/>
      <c r="ANA10"/>
      <c r="ANB10"/>
      <c r="ANC10"/>
      <c r="AND10"/>
      <c r="ANE10"/>
      <c r="ANF10"/>
      <c r="ANG10"/>
      <c r="ANH10"/>
      <c r="ANI10"/>
      <c r="ANJ10"/>
      <c r="ANK10"/>
      <c r="ANL10"/>
      <c r="ANM10"/>
      <c r="ANN10"/>
      <c r="ANO10"/>
      <c r="ANP10"/>
      <c r="ANQ10"/>
      <c r="ANR10"/>
      <c r="ANS10"/>
      <c r="ANT10"/>
      <c r="ANU10"/>
      <c r="ANV10"/>
      <c r="ANW10"/>
      <c r="ANX10"/>
      <c r="ANY10"/>
      <c r="ANZ10"/>
      <c r="AOA10"/>
      <c r="AOB10"/>
      <c r="AOC10"/>
      <c r="AOD10"/>
      <c r="AOE10"/>
      <c r="AOF10"/>
      <c r="AOG10"/>
      <c r="AOH10"/>
      <c r="AOI10"/>
      <c r="AOJ10"/>
      <c r="AOK10"/>
      <c r="AOL10"/>
      <c r="AOM10"/>
      <c r="AON10"/>
      <c r="AOO10"/>
      <c r="AOP10"/>
      <c r="AOQ10"/>
      <c r="AOR10"/>
      <c r="AOS10"/>
      <c r="AOT10"/>
      <c r="AOU10"/>
      <c r="AOV10"/>
      <c r="AOW10"/>
      <c r="AOX10"/>
      <c r="AOY10"/>
      <c r="AOZ10"/>
      <c r="APA10"/>
      <c r="APB10"/>
      <c r="APC10"/>
      <c r="APD10"/>
      <c r="APE10"/>
      <c r="APF10"/>
      <c r="APG10"/>
      <c r="APH10"/>
      <c r="API10"/>
      <c r="APJ10"/>
      <c r="APK10"/>
      <c r="APL10"/>
      <c r="APM10"/>
      <c r="APN10"/>
      <c r="APO10"/>
      <c r="APP10"/>
      <c r="APQ10"/>
      <c r="APR10"/>
      <c r="APS10"/>
      <c r="APT10"/>
      <c r="APU10"/>
      <c r="APV10"/>
      <c r="APW10"/>
      <c r="APX10"/>
      <c r="APY10"/>
      <c r="APZ10"/>
      <c r="AQA10"/>
      <c r="AQB10"/>
      <c r="AQC10"/>
      <c r="AQD10"/>
      <c r="AQE10"/>
      <c r="AQF10"/>
      <c r="AQG10"/>
      <c r="AQH10"/>
      <c r="AQI10"/>
      <c r="AQJ10"/>
      <c r="AQK10"/>
      <c r="AQL10"/>
      <c r="AQM10"/>
      <c r="AQN10"/>
      <c r="AQO10"/>
      <c r="AQP10"/>
      <c r="AQQ10"/>
      <c r="AQR10"/>
      <c r="AQS10"/>
      <c r="AQT10"/>
      <c r="AQU10"/>
      <c r="AQV10"/>
      <c r="AQW10"/>
      <c r="AQX10"/>
      <c r="AQY10"/>
      <c r="AQZ10"/>
      <c r="ARA10"/>
      <c r="ARB10"/>
      <c r="ARC10"/>
      <c r="ARD10"/>
      <c r="ARE10"/>
      <c r="ARF10"/>
      <c r="ARG10"/>
      <c r="ARH10"/>
      <c r="ARI10"/>
      <c r="ARJ10"/>
      <c r="ARK10"/>
      <c r="ARL10"/>
      <c r="ARM10"/>
      <c r="ARN10"/>
      <c r="ARO10"/>
      <c r="ARP10"/>
      <c r="ARQ10"/>
      <c r="ARR10"/>
      <c r="ARS10"/>
      <c r="ART10"/>
      <c r="ARU10"/>
      <c r="ARV10"/>
      <c r="ARW10"/>
      <c r="ARX10"/>
      <c r="ARY10"/>
      <c r="ARZ10"/>
      <c r="ASA10"/>
      <c r="ASB10"/>
      <c r="ASC10"/>
      <c r="ASD10"/>
      <c r="ASE10"/>
      <c r="ASF10"/>
      <c r="ASG10"/>
      <c r="ASH10"/>
      <c r="ASI10"/>
      <c r="ASJ10"/>
      <c r="ASK10"/>
      <c r="ASL10"/>
      <c r="ASM10"/>
      <c r="ASN10"/>
      <c r="ASO10"/>
      <c r="ASP10"/>
      <c r="ASQ10"/>
      <c r="ASR10"/>
      <c r="ASS10"/>
      <c r="AST10"/>
      <c r="ASU10"/>
      <c r="ASV10"/>
      <c r="ASW10"/>
      <c r="ASX10"/>
      <c r="ASY10"/>
      <c r="ASZ10"/>
      <c r="ATA10"/>
      <c r="ATB10"/>
      <c r="ATC10"/>
      <c r="ATD10"/>
      <c r="ATE10"/>
      <c r="ATF10"/>
      <c r="ATG10"/>
      <c r="ATH10"/>
      <c r="ATI10"/>
      <c r="ATJ10"/>
      <c r="ATK10"/>
      <c r="ATL10"/>
      <c r="ATM10"/>
      <c r="ATN10"/>
      <c r="ATO10"/>
      <c r="ATP10"/>
      <c r="ATQ10"/>
      <c r="ATR10"/>
      <c r="ATS10"/>
      <c r="ATT10"/>
      <c r="ATU10"/>
      <c r="ATV10"/>
      <c r="ATW10"/>
      <c r="ATX10"/>
      <c r="ATY10"/>
      <c r="ATZ10"/>
      <c r="AUA10"/>
      <c r="AUB10"/>
      <c r="AUC10"/>
      <c r="AUD10"/>
      <c r="AUE10"/>
      <c r="AUF10"/>
      <c r="AUG10"/>
      <c r="AUH10"/>
      <c r="AUI10"/>
      <c r="AUJ10"/>
      <c r="AUK10"/>
      <c r="AUL10"/>
      <c r="AUM10"/>
      <c r="AUN10"/>
      <c r="AUO10"/>
      <c r="AUP10"/>
      <c r="AUQ10"/>
      <c r="AUR10"/>
      <c r="AUS10"/>
      <c r="AUT10"/>
      <c r="AUU10"/>
      <c r="AUV10"/>
      <c r="AUW10"/>
      <c r="AUX10"/>
      <c r="AUY10"/>
      <c r="AUZ10"/>
      <c r="AVA10"/>
      <c r="AVB10"/>
      <c r="AVC10"/>
      <c r="AVD10"/>
      <c r="AVE10"/>
      <c r="AVF10"/>
      <c r="AVG10"/>
      <c r="AVH10"/>
      <c r="AVI10"/>
      <c r="AVJ10"/>
      <c r="AVK10"/>
      <c r="AVL10"/>
      <c r="AVM10"/>
      <c r="AVN10"/>
      <c r="AVO10"/>
      <c r="AVP10"/>
      <c r="AVQ10"/>
      <c r="AVR10"/>
      <c r="AVS10"/>
      <c r="AVT10"/>
      <c r="AVU10"/>
      <c r="AVV10"/>
      <c r="AVW10"/>
      <c r="AVX10"/>
      <c r="AVY10"/>
      <c r="AVZ10"/>
      <c r="AWA10"/>
      <c r="AWB10"/>
      <c r="AWC10"/>
      <c r="AWD10"/>
      <c r="AWE10"/>
      <c r="AWF10"/>
      <c r="AWG10"/>
      <c r="AWH10"/>
      <c r="AWI10"/>
      <c r="AWJ10"/>
      <c r="AWK10"/>
      <c r="AWL10"/>
      <c r="AWM10"/>
      <c r="AWN10"/>
      <c r="AWO10"/>
      <c r="AWP10"/>
      <c r="AWQ10"/>
      <c r="AWR10"/>
      <c r="AWS10"/>
      <c r="AWT10"/>
      <c r="AWU10"/>
      <c r="AWV10"/>
      <c r="AWW10"/>
      <c r="AWX10"/>
      <c r="AWY10"/>
      <c r="AWZ10"/>
      <c r="AXA10"/>
      <c r="AXB10"/>
      <c r="AXC10"/>
      <c r="AXD10"/>
      <c r="AXE10"/>
      <c r="AXF10"/>
      <c r="AXG10"/>
      <c r="AXH10"/>
      <c r="AXI10"/>
      <c r="AXJ10"/>
      <c r="AXK10"/>
      <c r="AXL10"/>
      <c r="AXM10"/>
      <c r="AXN10"/>
      <c r="AXO10"/>
      <c r="AXP10"/>
      <c r="AXQ10"/>
      <c r="AXR10"/>
      <c r="AXS10"/>
      <c r="AXT10"/>
      <c r="AXU10"/>
      <c r="AXV10"/>
      <c r="AXW10"/>
      <c r="AXX10"/>
      <c r="AXY10"/>
      <c r="AXZ10"/>
      <c r="AYA10"/>
      <c r="AYB10"/>
      <c r="AYC10"/>
      <c r="AYD10"/>
      <c r="AYE10"/>
      <c r="AYF10"/>
      <c r="AYG10"/>
      <c r="AYH10"/>
      <c r="AYI10"/>
      <c r="AYJ10"/>
      <c r="AYK10"/>
      <c r="AYL10"/>
      <c r="AYM10"/>
      <c r="AYN10"/>
      <c r="AYO10"/>
      <c r="AYP10"/>
      <c r="AYQ10"/>
      <c r="AYR10"/>
      <c r="AYS10"/>
      <c r="AYT10"/>
      <c r="AYU10"/>
      <c r="AYV10"/>
      <c r="AYW10"/>
      <c r="AYX10"/>
      <c r="AYY10"/>
      <c r="AYZ10"/>
      <c r="AZA10"/>
      <c r="AZB10"/>
      <c r="AZC10"/>
      <c r="AZD10"/>
      <c r="AZE10"/>
      <c r="AZF10"/>
      <c r="AZG10"/>
      <c r="AZH10"/>
      <c r="AZI10"/>
      <c r="AZJ10"/>
      <c r="AZK10"/>
      <c r="AZL10"/>
      <c r="AZM10"/>
      <c r="AZN10"/>
      <c r="AZO10"/>
      <c r="AZP10"/>
      <c r="AZQ10"/>
      <c r="AZR10"/>
      <c r="AZS10"/>
      <c r="AZT10"/>
      <c r="AZU10"/>
      <c r="AZV10"/>
      <c r="AZW10"/>
      <c r="AZX10"/>
      <c r="AZY10"/>
      <c r="AZZ10"/>
      <c r="BAA10"/>
      <c r="BAB10"/>
      <c r="BAC10"/>
      <c r="BAD10"/>
      <c r="BAE10"/>
      <c r="BAF10"/>
      <c r="BAG10"/>
      <c r="BAH10"/>
      <c r="BAI10"/>
      <c r="BAJ10"/>
      <c r="BAK10"/>
      <c r="BAL10"/>
      <c r="BAM10"/>
      <c r="BAN10"/>
      <c r="BAO10"/>
      <c r="BAP10"/>
      <c r="BAQ10"/>
      <c r="BAR10"/>
      <c r="BAS10"/>
      <c r="BAT10"/>
      <c r="BAU10"/>
      <c r="BAV10"/>
      <c r="BAW10"/>
      <c r="BAX10"/>
      <c r="BAY10"/>
      <c r="BAZ10"/>
      <c r="BBA10"/>
      <c r="BBB10"/>
      <c r="BBC10"/>
      <c r="BBD10"/>
      <c r="BBE10"/>
      <c r="BBF10"/>
      <c r="BBG10"/>
      <c r="BBH10"/>
      <c r="BBI10"/>
      <c r="BBJ10"/>
      <c r="BBK10"/>
      <c r="BBL10"/>
      <c r="BBM10"/>
      <c r="BBN10"/>
      <c r="BBO10"/>
      <c r="BBP10"/>
      <c r="BBQ10"/>
      <c r="BBR10"/>
      <c r="BBS10"/>
      <c r="BBT10"/>
      <c r="BBU10"/>
      <c r="BBV10"/>
      <c r="BBW10"/>
      <c r="BBX10"/>
      <c r="BBY10"/>
      <c r="BBZ10"/>
      <c r="BCA10"/>
      <c r="BCB10"/>
      <c r="BCC10"/>
      <c r="BCD10"/>
      <c r="BCE10"/>
      <c r="BCF10"/>
      <c r="BCG10"/>
      <c r="BCH10"/>
      <c r="BCI10"/>
      <c r="BCJ10"/>
      <c r="BCK10"/>
      <c r="BCL10"/>
      <c r="BCM10"/>
      <c r="BCN10"/>
      <c r="BCO10"/>
      <c r="BCP10"/>
      <c r="BCQ10"/>
      <c r="BCR10"/>
      <c r="BCS10"/>
      <c r="BCT10"/>
      <c r="BCU10"/>
      <c r="BCV10"/>
      <c r="BCW10"/>
      <c r="BCX10"/>
      <c r="BCY10"/>
      <c r="BCZ10"/>
      <c r="BDA10"/>
      <c r="BDB10"/>
      <c r="BDC10"/>
      <c r="BDD10"/>
      <c r="BDE10"/>
      <c r="BDF10"/>
      <c r="BDG10"/>
      <c r="BDH10"/>
      <c r="BDI10"/>
      <c r="BDJ10"/>
      <c r="BDK10"/>
      <c r="BDL10"/>
      <c r="BDM10"/>
      <c r="BDN10"/>
      <c r="BDO10"/>
      <c r="BDP10"/>
      <c r="BDQ10"/>
      <c r="BDR10"/>
      <c r="BDS10"/>
      <c r="BDT10"/>
      <c r="BDU10"/>
      <c r="BDV10"/>
      <c r="BDW10"/>
      <c r="BDX10"/>
      <c r="BDY10"/>
      <c r="BDZ10"/>
      <c r="BEA10"/>
      <c r="BEB10"/>
      <c r="BEC10"/>
      <c r="BED10"/>
      <c r="BEE10"/>
      <c r="BEF10"/>
      <c r="BEG10"/>
      <c r="BEH10"/>
      <c r="BEI10"/>
      <c r="BEJ10"/>
      <c r="BEK10"/>
      <c r="BEL10"/>
      <c r="BEM10"/>
      <c r="BEN10"/>
      <c r="BEO10"/>
      <c r="BEP10"/>
      <c r="BEQ10"/>
      <c r="BER10"/>
      <c r="BES10"/>
      <c r="BET10"/>
      <c r="BEU10"/>
      <c r="BEV10"/>
      <c r="BEW10"/>
      <c r="BEX10"/>
      <c r="BEY10"/>
      <c r="BEZ10"/>
      <c r="BFA10"/>
      <c r="BFB10"/>
      <c r="BFC10"/>
      <c r="BFD10"/>
      <c r="BFE10"/>
      <c r="BFF10"/>
      <c r="BFG10"/>
      <c r="BFH10"/>
      <c r="BFI10"/>
      <c r="BFJ10"/>
      <c r="BFK10"/>
      <c r="BFL10"/>
      <c r="BFM10"/>
      <c r="BFN10"/>
      <c r="BFO10"/>
      <c r="BFP10"/>
      <c r="BFQ10"/>
      <c r="BFR10"/>
      <c r="BFS10"/>
      <c r="BFT10"/>
      <c r="BFU10"/>
      <c r="BFV10"/>
      <c r="BFW10"/>
      <c r="BFX10"/>
      <c r="BFY10"/>
      <c r="BFZ10"/>
      <c r="BGA10"/>
      <c r="BGB10"/>
      <c r="BGC10"/>
      <c r="BGD10"/>
      <c r="BGE10"/>
      <c r="BGF10"/>
      <c r="BGG10"/>
      <c r="BGH10"/>
      <c r="BGI10"/>
      <c r="BGJ10"/>
      <c r="BGK10"/>
      <c r="BGL10"/>
      <c r="BGM10"/>
      <c r="BGN10"/>
      <c r="BGO10"/>
      <c r="BGP10"/>
      <c r="BGQ10"/>
      <c r="BGR10"/>
      <c r="BGS10"/>
      <c r="BGT10"/>
      <c r="BGU10"/>
      <c r="BGV10"/>
      <c r="BGW10"/>
      <c r="BGX10"/>
      <c r="BGY10"/>
      <c r="BGZ10"/>
      <c r="BHA10"/>
      <c r="BHB10"/>
      <c r="BHC10"/>
      <c r="BHD10"/>
      <c r="BHE10"/>
      <c r="BHF10"/>
      <c r="BHG10"/>
      <c r="BHH10"/>
      <c r="BHI10"/>
      <c r="BHJ10"/>
      <c r="BHK10"/>
      <c r="BHL10"/>
      <c r="BHM10"/>
      <c r="BHN10"/>
      <c r="BHO10"/>
      <c r="BHP10"/>
      <c r="BHQ10"/>
      <c r="BHR10"/>
      <c r="BHS10"/>
      <c r="BHT10"/>
      <c r="BHU10"/>
      <c r="BHV10"/>
      <c r="BHW10"/>
      <c r="BHX10"/>
      <c r="BHY10"/>
      <c r="BHZ10"/>
      <c r="BIA10"/>
      <c r="BIB10"/>
      <c r="BIC10"/>
      <c r="BID10"/>
      <c r="BIE10"/>
      <c r="BIF10"/>
      <c r="BIG10"/>
      <c r="BIH10"/>
      <c r="BII10"/>
      <c r="BIJ10"/>
      <c r="BIK10"/>
      <c r="BIL10"/>
      <c r="BIM10"/>
      <c r="BIN10"/>
      <c r="BIO10"/>
      <c r="BIP10"/>
      <c r="BIQ10"/>
      <c r="BIR10"/>
      <c r="BIS10"/>
      <c r="BIT10"/>
      <c r="BIU10"/>
      <c r="BIV10"/>
      <c r="BIW10"/>
      <c r="BIX10"/>
      <c r="BIY10"/>
      <c r="BIZ10"/>
      <c r="BJA10"/>
      <c r="BJB10"/>
      <c r="BJC10"/>
      <c r="BJD10"/>
      <c r="BJE10"/>
      <c r="BJF10"/>
      <c r="BJG10"/>
      <c r="BJH10"/>
      <c r="BJI10"/>
      <c r="BJJ10"/>
      <c r="BJK10"/>
      <c r="BJL10"/>
      <c r="BJM10"/>
      <c r="BJN10"/>
      <c r="BJO10"/>
      <c r="BJP10"/>
      <c r="BJQ10"/>
      <c r="BJR10"/>
      <c r="BJS10"/>
      <c r="BJT10"/>
      <c r="BJU10"/>
      <c r="BJV10"/>
      <c r="BJW10"/>
      <c r="BJX10"/>
      <c r="BJY10"/>
      <c r="BJZ10"/>
      <c r="BKA10"/>
      <c r="BKB10"/>
      <c r="BKC10"/>
      <c r="BKD10"/>
      <c r="BKE10"/>
      <c r="BKF10"/>
      <c r="BKG10"/>
      <c r="BKH10"/>
      <c r="BKI10"/>
      <c r="BKJ10"/>
      <c r="BKK10"/>
      <c r="BKL10"/>
      <c r="BKM10"/>
      <c r="BKN10"/>
      <c r="BKO10"/>
      <c r="BKP10"/>
      <c r="BKQ10"/>
      <c r="BKR10"/>
      <c r="BKS10"/>
      <c r="BKT10"/>
      <c r="BKU10"/>
      <c r="BKV10"/>
      <c r="BKW10"/>
      <c r="BKX10"/>
      <c r="BKY10"/>
      <c r="BKZ10"/>
      <c r="BLA10"/>
      <c r="BLB10"/>
      <c r="BLC10"/>
      <c r="BLD10"/>
      <c r="BLE10"/>
      <c r="BLF10"/>
      <c r="BLG10"/>
      <c r="BLH10"/>
      <c r="BLI10"/>
      <c r="BLJ10"/>
      <c r="BLK10"/>
      <c r="BLL10"/>
      <c r="BLM10"/>
      <c r="BLN10"/>
      <c r="BLO10"/>
      <c r="BLP10"/>
      <c r="BLQ10"/>
      <c r="BLR10"/>
      <c r="BLS10"/>
      <c r="BLT10"/>
      <c r="BLU10"/>
      <c r="BLV10"/>
      <c r="BLW10"/>
      <c r="BLX10"/>
      <c r="BLY10"/>
      <c r="BLZ10"/>
      <c r="BMA10"/>
      <c r="BMB10"/>
      <c r="BMC10"/>
      <c r="BMD10"/>
    </row>
    <row r="11" spans="1:1694" ht="15.5" x14ac:dyDescent="0.35">
      <c r="A11" s="98" t="s">
        <v>374</v>
      </c>
      <c r="B11" s="104"/>
      <c r="C11" s="100">
        <v>31485</v>
      </c>
      <c r="D11" s="100">
        <v>14781</v>
      </c>
      <c r="E11" s="100">
        <v>16991</v>
      </c>
      <c r="F11" s="100">
        <v>1294</v>
      </c>
      <c r="G11" s="100">
        <v>18528</v>
      </c>
      <c r="H11" s="100">
        <v>5143</v>
      </c>
      <c r="I11" s="100">
        <v>14280</v>
      </c>
      <c r="J11" s="100">
        <v>5721</v>
      </c>
      <c r="K11" s="100">
        <v>1820</v>
      </c>
      <c r="L11" s="100">
        <v>16153</v>
      </c>
      <c r="M11" s="100">
        <v>12497</v>
      </c>
      <c r="N11" s="100">
        <v>4371</v>
      </c>
      <c r="O11" s="100">
        <v>14515</v>
      </c>
      <c r="P11" s="133">
        <v>8393</v>
      </c>
      <c r="Q11" s="133">
        <v>3099</v>
      </c>
      <c r="R11" s="130">
        <v>14446</v>
      </c>
      <c r="S11" s="100">
        <v>11379</v>
      </c>
      <c r="T11" s="100">
        <v>8617</v>
      </c>
    </row>
    <row r="12" spans="1:1694" s="103" customFormat="1" ht="15.5" x14ac:dyDescent="0.35">
      <c r="A12" s="101" t="s">
        <v>375</v>
      </c>
      <c r="B12" s="104"/>
      <c r="C12" s="102">
        <v>37363</v>
      </c>
      <c r="D12" s="102">
        <v>17444</v>
      </c>
      <c r="E12" s="102">
        <v>20018</v>
      </c>
      <c r="F12" s="102">
        <v>1294</v>
      </c>
      <c r="G12" s="102">
        <v>22498</v>
      </c>
      <c r="H12" s="102">
        <v>6099</v>
      </c>
      <c r="I12" s="102">
        <v>16812</v>
      </c>
      <c r="J12" s="102">
        <v>6713</v>
      </c>
      <c r="K12" s="102">
        <v>2280</v>
      </c>
      <c r="L12" s="102">
        <v>19308</v>
      </c>
      <c r="M12" s="102">
        <v>14860</v>
      </c>
      <c r="N12" s="102">
        <v>5165</v>
      </c>
      <c r="O12" s="102">
        <v>15856</v>
      </c>
      <c r="P12" s="134">
        <v>10783</v>
      </c>
      <c r="Q12" s="134">
        <v>3981</v>
      </c>
      <c r="R12" s="131">
        <v>16671</v>
      </c>
      <c r="S12" s="102">
        <v>13450</v>
      </c>
      <c r="T12" s="102">
        <v>10340</v>
      </c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  <c r="AMM12"/>
      <c r="AMN12"/>
      <c r="AMO12"/>
      <c r="AMP12"/>
      <c r="AMQ12"/>
      <c r="AMR12"/>
      <c r="AMS12"/>
      <c r="AMT12"/>
      <c r="AMU12"/>
      <c r="AMV12"/>
      <c r="AMW12"/>
      <c r="AMX12"/>
      <c r="AMY12"/>
      <c r="AMZ12"/>
      <c r="ANA12"/>
      <c r="ANB12"/>
      <c r="ANC12"/>
      <c r="AND12"/>
      <c r="ANE12"/>
      <c r="ANF12"/>
      <c r="ANG12"/>
      <c r="ANH12"/>
      <c r="ANI12"/>
      <c r="ANJ12"/>
      <c r="ANK12"/>
      <c r="ANL12"/>
      <c r="ANM12"/>
      <c r="ANN12"/>
      <c r="ANO12"/>
      <c r="ANP12"/>
      <c r="ANQ12"/>
      <c r="ANR12"/>
      <c r="ANS12"/>
      <c r="ANT12"/>
      <c r="ANU12"/>
      <c r="ANV12"/>
      <c r="ANW12"/>
      <c r="ANX12"/>
      <c r="ANY12"/>
      <c r="ANZ12"/>
      <c r="AOA12"/>
      <c r="AOB12"/>
      <c r="AOC12"/>
      <c r="AOD12"/>
      <c r="AOE12"/>
      <c r="AOF12"/>
      <c r="AOG12"/>
      <c r="AOH12"/>
      <c r="AOI12"/>
      <c r="AOJ12"/>
      <c r="AOK12"/>
      <c r="AOL12"/>
      <c r="AOM12"/>
      <c r="AON12"/>
      <c r="AOO12"/>
      <c r="AOP12"/>
      <c r="AOQ12"/>
      <c r="AOR12"/>
      <c r="AOS12"/>
      <c r="AOT12"/>
      <c r="AOU12"/>
      <c r="AOV12"/>
      <c r="AOW12"/>
      <c r="AOX12"/>
      <c r="AOY12"/>
      <c r="AOZ12"/>
      <c r="APA12"/>
      <c r="APB12"/>
      <c r="APC12"/>
      <c r="APD12"/>
      <c r="APE12"/>
      <c r="APF12"/>
      <c r="APG12"/>
      <c r="APH12"/>
      <c r="API12"/>
      <c r="APJ12"/>
      <c r="APK12"/>
      <c r="APL12"/>
      <c r="APM12"/>
      <c r="APN12"/>
      <c r="APO12"/>
      <c r="APP12"/>
      <c r="APQ12"/>
      <c r="APR12"/>
      <c r="APS12"/>
      <c r="APT12"/>
      <c r="APU12"/>
      <c r="APV12"/>
      <c r="APW12"/>
      <c r="APX12"/>
      <c r="APY12"/>
      <c r="APZ12"/>
      <c r="AQA12"/>
      <c r="AQB12"/>
      <c r="AQC12"/>
      <c r="AQD12"/>
      <c r="AQE12"/>
      <c r="AQF12"/>
      <c r="AQG12"/>
      <c r="AQH12"/>
      <c r="AQI12"/>
      <c r="AQJ12"/>
      <c r="AQK12"/>
      <c r="AQL12"/>
      <c r="AQM12"/>
      <c r="AQN12"/>
      <c r="AQO12"/>
      <c r="AQP12"/>
      <c r="AQQ12"/>
      <c r="AQR12"/>
      <c r="AQS12"/>
      <c r="AQT12"/>
      <c r="AQU12"/>
      <c r="AQV12"/>
      <c r="AQW12"/>
      <c r="AQX12"/>
      <c r="AQY12"/>
      <c r="AQZ12"/>
      <c r="ARA12"/>
      <c r="ARB12"/>
      <c r="ARC12"/>
      <c r="ARD12"/>
      <c r="ARE12"/>
      <c r="ARF12"/>
      <c r="ARG12"/>
      <c r="ARH12"/>
      <c r="ARI12"/>
      <c r="ARJ12"/>
      <c r="ARK12"/>
      <c r="ARL12"/>
      <c r="ARM12"/>
      <c r="ARN12"/>
      <c r="ARO12"/>
      <c r="ARP12"/>
      <c r="ARQ12"/>
      <c r="ARR12"/>
      <c r="ARS12"/>
      <c r="ART12"/>
      <c r="ARU12"/>
      <c r="ARV12"/>
      <c r="ARW12"/>
      <c r="ARX12"/>
      <c r="ARY12"/>
      <c r="ARZ12"/>
      <c r="ASA12"/>
      <c r="ASB12"/>
      <c r="ASC12"/>
      <c r="ASD12"/>
      <c r="ASE12"/>
      <c r="ASF12"/>
      <c r="ASG12"/>
      <c r="ASH12"/>
      <c r="ASI12"/>
      <c r="ASJ12"/>
      <c r="ASK12"/>
      <c r="ASL12"/>
      <c r="ASM12"/>
      <c r="ASN12"/>
      <c r="ASO12"/>
      <c r="ASP12"/>
      <c r="ASQ12"/>
      <c r="ASR12"/>
      <c r="ASS12"/>
      <c r="AST12"/>
      <c r="ASU12"/>
      <c r="ASV12"/>
      <c r="ASW12"/>
      <c r="ASX12"/>
      <c r="ASY12"/>
      <c r="ASZ12"/>
      <c r="ATA12"/>
      <c r="ATB12"/>
      <c r="ATC12"/>
      <c r="ATD12"/>
      <c r="ATE12"/>
      <c r="ATF12"/>
      <c r="ATG12"/>
      <c r="ATH12"/>
      <c r="ATI12"/>
      <c r="ATJ12"/>
      <c r="ATK12"/>
      <c r="ATL12"/>
      <c r="ATM12"/>
      <c r="ATN12"/>
      <c r="ATO12"/>
      <c r="ATP12"/>
      <c r="ATQ12"/>
      <c r="ATR12"/>
      <c r="ATS12"/>
      <c r="ATT12"/>
      <c r="ATU12"/>
      <c r="ATV12"/>
      <c r="ATW12"/>
      <c r="ATX12"/>
      <c r="ATY12"/>
      <c r="ATZ12"/>
      <c r="AUA12"/>
      <c r="AUB12"/>
      <c r="AUC12"/>
      <c r="AUD12"/>
      <c r="AUE12"/>
      <c r="AUF12"/>
      <c r="AUG12"/>
      <c r="AUH12"/>
      <c r="AUI12"/>
      <c r="AUJ12"/>
      <c r="AUK12"/>
      <c r="AUL12"/>
      <c r="AUM12"/>
      <c r="AUN12"/>
      <c r="AUO12"/>
      <c r="AUP12"/>
      <c r="AUQ12"/>
      <c r="AUR12"/>
      <c r="AUS12"/>
      <c r="AUT12"/>
      <c r="AUU12"/>
      <c r="AUV12"/>
      <c r="AUW12"/>
      <c r="AUX12"/>
      <c r="AUY12"/>
      <c r="AUZ12"/>
      <c r="AVA12"/>
      <c r="AVB12"/>
      <c r="AVC12"/>
      <c r="AVD12"/>
      <c r="AVE12"/>
      <c r="AVF12"/>
      <c r="AVG12"/>
      <c r="AVH12"/>
      <c r="AVI12"/>
      <c r="AVJ12"/>
      <c r="AVK12"/>
      <c r="AVL12"/>
      <c r="AVM12"/>
      <c r="AVN12"/>
      <c r="AVO12"/>
      <c r="AVP12"/>
      <c r="AVQ12"/>
      <c r="AVR12"/>
      <c r="AVS12"/>
      <c r="AVT12"/>
      <c r="AVU12"/>
      <c r="AVV12"/>
      <c r="AVW12"/>
      <c r="AVX12"/>
      <c r="AVY12"/>
      <c r="AVZ12"/>
      <c r="AWA12"/>
      <c r="AWB12"/>
      <c r="AWC12"/>
      <c r="AWD12"/>
      <c r="AWE12"/>
      <c r="AWF12"/>
      <c r="AWG12"/>
      <c r="AWH12"/>
      <c r="AWI12"/>
      <c r="AWJ12"/>
      <c r="AWK12"/>
      <c r="AWL12"/>
      <c r="AWM12"/>
      <c r="AWN12"/>
      <c r="AWO12"/>
      <c r="AWP12"/>
      <c r="AWQ12"/>
      <c r="AWR12"/>
      <c r="AWS12"/>
      <c r="AWT12"/>
      <c r="AWU12"/>
      <c r="AWV12"/>
      <c r="AWW12"/>
      <c r="AWX12"/>
      <c r="AWY12"/>
      <c r="AWZ12"/>
      <c r="AXA12"/>
      <c r="AXB12"/>
      <c r="AXC12"/>
      <c r="AXD12"/>
      <c r="AXE12"/>
      <c r="AXF12"/>
      <c r="AXG12"/>
      <c r="AXH12"/>
      <c r="AXI12"/>
      <c r="AXJ12"/>
      <c r="AXK12"/>
      <c r="AXL12"/>
      <c r="AXM12"/>
      <c r="AXN12"/>
      <c r="AXO12"/>
      <c r="AXP12"/>
      <c r="AXQ12"/>
      <c r="AXR12"/>
      <c r="AXS12"/>
      <c r="AXT12"/>
      <c r="AXU12"/>
      <c r="AXV12"/>
      <c r="AXW12"/>
      <c r="AXX12"/>
      <c r="AXY12"/>
      <c r="AXZ12"/>
      <c r="AYA12"/>
      <c r="AYB12"/>
      <c r="AYC12"/>
      <c r="AYD12"/>
      <c r="AYE12"/>
      <c r="AYF12"/>
      <c r="AYG12"/>
      <c r="AYH12"/>
      <c r="AYI12"/>
      <c r="AYJ12"/>
      <c r="AYK12"/>
      <c r="AYL12"/>
      <c r="AYM12"/>
      <c r="AYN12"/>
      <c r="AYO12"/>
      <c r="AYP12"/>
      <c r="AYQ12"/>
      <c r="AYR12"/>
      <c r="AYS12"/>
      <c r="AYT12"/>
      <c r="AYU12"/>
      <c r="AYV12"/>
      <c r="AYW12"/>
      <c r="AYX12"/>
      <c r="AYY12"/>
      <c r="AYZ12"/>
      <c r="AZA12"/>
      <c r="AZB12"/>
      <c r="AZC12"/>
      <c r="AZD12"/>
      <c r="AZE12"/>
      <c r="AZF12"/>
      <c r="AZG12"/>
      <c r="AZH12"/>
      <c r="AZI12"/>
      <c r="AZJ12"/>
      <c r="AZK12"/>
      <c r="AZL12"/>
      <c r="AZM12"/>
      <c r="AZN12"/>
      <c r="AZO12"/>
      <c r="AZP12"/>
      <c r="AZQ12"/>
      <c r="AZR12"/>
      <c r="AZS12"/>
      <c r="AZT12"/>
      <c r="AZU12"/>
      <c r="AZV12"/>
      <c r="AZW12"/>
      <c r="AZX12"/>
      <c r="AZY12"/>
      <c r="AZZ12"/>
      <c r="BAA12"/>
      <c r="BAB12"/>
      <c r="BAC12"/>
      <c r="BAD12"/>
      <c r="BAE12"/>
      <c r="BAF12"/>
      <c r="BAG12"/>
      <c r="BAH12"/>
      <c r="BAI12"/>
      <c r="BAJ12"/>
      <c r="BAK12"/>
      <c r="BAL12"/>
      <c r="BAM12"/>
      <c r="BAN12"/>
      <c r="BAO12"/>
      <c r="BAP12"/>
      <c r="BAQ12"/>
      <c r="BAR12"/>
      <c r="BAS12"/>
      <c r="BAT12"/>
      <c r="BAU12"/>
      <c r="BAV12"/>
      <c r="BAW12"/>
      <c r="BAX12"/>
      <c r="BAY12"/>
      <c r="BAZ12"/>
      <c r="BBA12"/>
      <c r="BBB12"/>
      <c r="BBC12"/>
      <c r="BBD12"/>
      <c r="BBE12"/>
      <c r="BBF12"/>
      <c r="BBG12"/>
      <c r="BBH12"/>
      <c r="BBI12"/>
      <c r="BBJ12"/>
      <c r="BBK12"/>
      <c r="BBL12"/>
      <c r="BBM12"/>
      <c r="BBN12"/>
      <c r="BBO12"/>
      <c r="BBP12"/>
      <c r="BBQ12"/>
      <c r="BBR12"/>
      <c r="BBS12"/>
      <c r="BBT12"/>
      <c r="BBU12"/>
      <c r="BBV12"/>
      <c r="BBW12"/>
      <c r="BBX12"/>
      <c r="BBY12"/>
      <c r="BBZ12"/>
      <c r="BCA12"/>
      <c r="BCB12"/>
      <c r="BCC12"/>
      <c r="BCD12"/>
      <c r="BCE12"/>
      <c r="BCF12"/>
      <c r="BCG12"/>
      <c r="BCH12"/>
      <c r="BCI12"/>
      <c r="BCJ12"/>
      <c r="BCK12"/>
      <c r="BCL12"/>
      <c r="BCM12"/>
      <c r="BCN12"/>
      <c r="BCO12"/>
      <c r="BCP12"/>
      <c r="BCQ12"/>
      <c r="BCR12"/>
      <c r="BCS12"/>
      <c r="BCT12"/>
      <c r="BCU12"/>
      <c r="BCV12"/>
      <c r="BCW12"/>
      <c r="BCX12"/>
      <c r="BCY12"/>
      <c r="BCZ12"/>
      <c r="BDA12"/>
      <c r="BDB12"/>
      <c r="BDC12"/>
      <c r="BDD12"/>
      <c r="BDE12"/>
      <c r="BDF12"/>
      <c r="BDG12"/>
      <c r="BDH12"/>
      <c r="BDI12"/>
      <c r="BDJ12"/>
      <c r="BDK12"/>
      <c r="BDL12"/>
      <c r="BDM12"/>
      <c r="BDN12"/>
      <c r="BDO12"/>
      <c r="BDP12"/>
      <c r="BDQ12"/>
      <c r="BDR12"/>
      <c r="BDS12"/>
      <c r="BDT12"/>
      <c r="BDU12"/>
      <c r="BDV12"/>
      <c r="BDW12"/>
      <c r="BDX12"/>
      <c r="BDY12"/>
      <c r="BDZ12"/>
      <c r="BEA12"/>
      <c r="BEB12"/>
      <c r="BEC12"/>
      <c r="BED12"/>
      <c r="BEE12"/>
      <c r="BEF12"/>
      <c r="BEG12"/>
      <c r="BEH12"/>
      <c r="BEI12"/>
      <c r="BEJ12"/>
      <c r="BEK12"/>
      <c r="BEL12"/>
      <c r="BEM12"/>
      <c r="BEN12"/>
      <c r="BEO12"/>
      <c r="BEP12"/>
      <c r="BEQ12"/>
      <c r="BER12"/>
      <c r="BES12"/>
      <c r="BET12"/>
      <c r="BEU12"/>
      <c r="BEV12"/>
      <c r="BEW12"/>
      <c r="BEX12"/>
      <c r="BEY12"/>
      <c r="BEZ12"/>
      <c r="BFA12"/>
      <c r="BFB12"/>
      <c r="BFC12"/>
      <c r="BFD12"/>
      <c r="BFE12"/>
      <c r="BFF12"/>
      <c r="BFG12"/>
      <c r="BFH12"/>
      <c r="BFI12"/>
      <c r="BFJ12"/>
      <c r="BFK12"/>
      <c r="BFL12"/>
      <c r="BFM12"/>
      <c r="BFN12"/>
      <c r="BFO12"/>
      <c r="BFP12"/>
      <c r="BFQ12"/>
      <c r="BFR12"/>
      <c r="BFS12"/>
      <c r="BFT12"/>
      <c r="BFU12"/>
      <c r="BFV12"/>
      <c r="BFW12"/>
      <c r="BFX12"/>
      <c r="BFY12"/>
      <c r="BFZ12"/>
      <c r="BGA12"/>
      <c r="BGB12"/>
      <c r="BGC12"/>
      <c r="BGD12"/>
      <c r="BGE12"/>
      <c r="BGF12"/>
      <c r="BGG12"/>
      <c r="BGH12"/>
      <c r="BGI12"/>
      <c r="BGJ12"/>
      <c r="BGK12"/>
      <c r="BGL12"/>
      <c r="BGM12"/>
      <c r="BGN12"/>
      <c r="BGO12"/>
      <c r="BGP12"/>
      <c r="BGQ12"/>
      <c r="BGR12"/>
      <c r="BGS12"/>
      <c r="BGT12"/>
      <c r="BGU12"/>
      <c r="BGV12"/>
      <c r="BGW12"/>
      <c r="BGX12"/>
      <c r="BGY12"/>
      <c r="BGZ12"/>
      <c r="BHA12"/>
      <c r="BHB12"/>
      <c r="BHC12"/>
      <c r="BHD12"/>
      <c r="BHE12"/>
      <c r="BHF12"/>
      <c r="BHG12"/>
      <c r="BHH12"/>
      <c r="BHI12"/>
      <c r="BHJ12"/>
      <c r="BHK12"/>
      <c r="BHL12"/>
      <c r="BHM12"/>
      <c r="BHN12"/>
      <c r="BHO12"/>
      <c r="BHP12"/>
      <c r="BHQ12"/>
      <c r="BHR12"/>
      <c r="BHS12"/>
      <c r="BHT12"/>
      <c r="BHU12"/>
      <c r="BHV12"/>
      <c r="BHW12"/>
      <c r="BHX12"/>
      <c r="BHY12"/>
      <c r="BHZ12"/>
      <c r="BIA12"/>
      <c r="BIB12"/>
      <c r="BIC12"/>
      <c r="BID12"/>
      <c r="BIE12"/>
      <c r="BIF12"/>
      <c r="BIG12"/>
      <c r="BIH12"/>
      <c r="BII12"/>
      <c r="BIJ12"/>
      <c r="BIK12"/>
      <c r="BIL12"/>
      <c r="BIM12"/>
      <c r="BIN12"/>
      <c r="BIO12"/>
      <c r="BIP12"/>
      <c r="BIQ12"/>
      <c r="BIR12"/>
      <c r="BIS12"/>
      <c r="BIT12"/>
      <c r="BIU12"/>
      <c r="BIV12"/>
      <c r="BIW12"/>
      <c r="BIX12"/>
      <c r="BIY12"/>
      <c r="BIZ12"/>
      <c r="BJA12"/>
      <c r="BJB12"/>
      <c r="BJC12"/>
      <c r="BJD12"/>
      <c r="BJE12"/>
      <c r="BJF12"/>
      <c r="BJG12"/>
      <c r="BJH12"/>
      <c r="BJI12"/>
      <c r="BJJ12"/>
      <c r="BJK12"/>
      <c r="BJL12"/>
      <c r="BJM12"/>
      <c r="BJN12"/>
      <c r="BJO12"/>
      <c r="BJP12"/>
      <c r="BJQ12"/>
      <c r="BJR12"/>
      <c r="BJS12"/>
      <c r="BJT12"/>
      <c r="BJU12"/>
      <c r="BJV12"/>
      <c r="BJW12"/>
      <c r="BJX12"/>
      <c r="BJY12"/>
      <c r="BJZ12"/>
      <c r="BKA12"/>
      <c r="BKB12"/>
      <c r="BKC12"/>
      <c r="BKD12"/>
      <c r="BKE12"/>
      <c r="BKF12"/>
      <c r="BKG12"/>
      <c r="BKH12"/>
      <c r="BKI12"/>
      <c r="BKJ12"/>
      <c r="BKK12"/>
      <c r="BKL12"/>
      <c r="BKM12"/>
      <c r="BKN12"/>
      <c r="BKO12"/>
      <c r="BKP12"/>
      <c r="BKQ12"/>
      <c r="BKR12"/>
      <c r="BKS12"/>
      <c r="BKT12"/>
      <c r="BKU12"/>
      <c r="BKV12"/>
      <c r="BKW12"/>
      <c r="BKX12"/>
      <c r="BKY12"/>
      <c r="BKZ12"/>
      <c r="BLA12"/>
      <c r="BLB12"/>
      <c r="BLC12"/>
      <c r="BLD12"/>
      <c r="BLE12"/>
      <c r="BLF12"/>
      <c r="BLG12"/>
      <c r="BLH12"/>
      <c r="BLI12"/>
      <c r="BLJ12"/>
      <c r="BLK12"/>
      <c r="BLL12"/>
      <c r="BLM12"/>
      <c r="BLN12"/>
      <c r="BLO12"/>
      <c r="BLP12"/>
      <c r="BLQ12"/>
      <c r="BLR12"/>
      <c r="BLS12"/>
      <c r="BLT12"/>
      <c r="BLU12"/>
      <c r="BLV12"/>
      <c r="BLW12"/>
      <c r="BLX12"/>
      <c r="BLY12"/>
      <c r="BLZ12"/>
      <c r="BMA12"/>
      <c r="BMB12"/>
      <c r="BMC12"/>
      <c r="BMD12"/>
    </row>
    <row r="13" spans="1:1694" ht="15.5" x14ac:dyDescent="0.35">
      <c r="A13" s="98" t="s">
        <v>376</v>
      </c>
      <c r="B13" s="104"/>
      <c r="C13" s="100">
        <v>45161</v>
      </c>
      <c r="D13" s="100">
        <v>20331</v>
      </c>
      <c r="E13" s="100">
        <v>23108</v>
      </c>
      <c r="F13" s="100">
        <v>1294</v>
      </c>
      <c r="G13" s="100">
        <v>26010</v>
      </c>
      <c r="H13" s="100">
        <v>8144</v>
      </c>
      <c r="I13" s="100">
        <v>19428</v>
      </c>
      <c r="J13" s="100">
        <v>7783</v>
      </c>
      <c r="K13" s="100">
        <v>3188</v>
      </c>
      <c r="L13" s="100">
        <v>22637</v>
      </c>
      <c r="M13" s="100">
        <v>16980</v>
      </c>
      <c r="N13" s="100">
        <v>4307</v>
      </c>
      <c r="O13" s="100">
        <v>16521</v>
      </c>
      <c r="P13" s="133">
        <v>11237</v>
      </c>
      <c r="Q13" s="133">
        <v>4156</v>
      </c>
      <c r="R13" s="130">
        <v>19849</v>
      </c>
      <c r="S13" s="100">
        <v>15502</v>
      </c>
      <c r="T13" s="100">
        <v>12056</v>
      </c>
    </row>
    <row r="14" spans="1:1694" s="103" customFormat="1" ht="15.5" x14ac:dyDescent="0.35">
      <c r="A14" s="101" t="s">
        <v>377</v>
      </c>
      <c r="B14" s="104"/>
      <c r="C14" s="102">
        <v>54001</v>
      </c>
      <c r="D14" s="102">
        <v>24973</v>
      </c>
      <c r="E14" s="102">
        <v>26908</v>
      </c>
      <c r="F14" s="102">
        <v>1294</v>
      </c>
      <c r="G14" s="102">
        <v>30183</v>
      </c>
      <c r="H14" s="102">
        <v>10465</v>
      </c>
      <c r="I14" s="102">
        <v>22607</v>
      </c>
      <c r="J14" s="102">
        <v>9047</v>
      </c>
      <c r="K14" s="102">
        <v>3658</v>
      </c>
      <c r="L14" s="102">
        <v>26451</v>
      </c>
      <c r="M14" s="102">
        <v>19904</v>
      </c>
      <c r="N14" s="102">
        <v>6968</v>
      </c>
      <c r="O14" s="102">
        <v>17627</v>
      </c>
      <c r="P14" s="134">
        <v>11993</v>
      </c>
      <c r="Q14" s="134">
        <v>4441</v>
      </c>
      <c r="R14" s="131">
        <v>22455</v>
      </c>
      <c r="S14" s="102">
        <v>18106</v>
      </c>
      <c r="T14" s="102">
        <v>14546</v>
      </c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  <c r="AMM14"/>
      <c r="AMN14"/>
      <c r="AMO14"/>
      <c r="AMP14"/>
      <c r="AMQ14"/>
      <c r="AMR14"/>
      <c r="AMS14"/>
      <c r="AMT14"/>
      <c r="AMU14"/>
      <c r="AMV14"/>
      <c r="AMW14"/>
      <c r="AMX14"/>
      <c r="AMY14"/>
      <c r="AMZ14"/>
      <c r="ANA14"/>
      <c r="ANB14"/>
      <c r="ANC14"/>
      <c r="AND14"/>
      <c r="ANE14"/>
      <c r="ANF14"/>
      <c r="ANG14"/>
      <c r="ANH14"/>
      <c r="ANI14"/>
      <c r="ANJ14"/>
      <c r="ANK14"/>
      <c r="ANL14"/>
      <c r="ANM14"/>
      <c r="ANN14"/>
      <c r="ANO14"/>
      <c r="ANP14"/>
      <c r="ANQ14"/>
      <c r="ANR14"/>
      <c r="ANS14"/>
      <c r="ANT14"/>
      <c r="ANU14"/>
      <c r="ANV14"/>
      <c r="ANW14"/>
      <c r="ANX14"/>
      <c r="ANY14"/>
      <c r="ANZ14"/>
      <c r="AOA14"/>
      <c r="AOB14"/>
      <c r="AOC14"/>
      <c r="AOD14"/>
      <c r="AOE14"/>
      <c r="AOF14"/>
      <c r="AOG14"/>
      <c r="AOH14"/>
      <c r="AOI14"/>
      <c r="AOJ14"/>
      <c r="AOK14"/>
      <c r="AOL14"/>
      <c r="AOM14"/>
      <c r="AON14"/>
      <c r="AOO14"/>
      <c r="AOP14"/>
      <c r="AOQ14"/>
      <c r="AOR14"/>
      <c r="AOS14"/>
      <c r="AOT14"/>
      <c r="AOU14"/>
      <c r="AOV14"/>
      <c r="AOW14"/>
      <c r="AOX14"/>
      <c r="AOY14"/>
      <c r="AOZ14"/>
      <c r="APA14"/>
      <c r="APB14"/>
      <c r="APC14"/>
      <c r="APD14"/>
      <c r="APE14"/>
      <c r="APF14"/>
      <c r="APG14"/>
      <c r="APH14"/>
      <c r="API14"/>
      <c r="APJ14"/>
      <c r="APK14"/>
      <c r="APL14"/>
      <c r="APM14"/>
      <c r="APN14"/>
      <c r="APO14"/>
      <c r="APP14"/>
      <c r="APQ14"/>
      <c r="APR14"/>
      <c r="APS14"/>
      <c r="APT14"/>
      <c r="APU14"/>
      <c r="APV14"/>
      <c r="APW14"/>
      <c r="APX14"/>
      <c r="APY14"/>
      <c r="APZ14"/>
      <c r="AQA14"/>
      <c r="AQB14"/>
      <c r="AQC14"/>
      <c r="AQD14"/>
      <c r="AQE14"/>
      <c r="AQF14"/>
      <c r="AQG14"/>
      <c r="AQH14"/>
      <c r="AQI14"/>
      <c r="AQJ14"/>
      <c r="AQK14"/>
      <c r="AQL14"/>
      <c r="AQM14"/>
      <c r="AQN14"/>
      <c r="AQO14"/>
      <c r="AQP14"/>
      <c r="AQQ14"/>
      <c r="AQR14"/>
      <c r="AQS14"/>
      <c r="AQT14"/>
      <c r="AQU14"/>
      <c r="AQV14"/>
      <c r="AQW14"/>
      <c r="AQX14"/>
      <c r="AQY14"/>
      <c r="AQZ14"/>
      <c r="ARA14"/>
      <c r="ARB14"/>
      <c r="ARC14"/>
      <c r="ARD14"/>
      <c r="ARE14"/>
      <c r="ARF14"/>
      <c r="ARG14"/>
      <c r="ARH14"/>
      <c r="ARI14"/>
      <c r="ARJ14"/>
      <c r="ARK14"/>
      <c r="ARL14"/>
      <c r="ARM14"/>
      <c r="ARN14"/>
      <c r="ARO14"/>
      <c r="ARP14"/>
      <c r="ARQ14"/>
      <c r="ARR14"/>
      <c r="ARS14"/>
      <c r="ART14"/>
      <c r="ARU14"/>
      <c r="ARV14"/>
      <c r="ARW14"/>
      <c r="ARX14"/>
      <c r="ARY14"/>
      <c r="ARZ14"/>
      <c r="ASA14"/>
      <c r="ASB14"/>
      <c r="ASC14"/>
      <c r="ASD14"/>
      <c r="ASE14"/>
      <c r="ASF14"/>
      <c r="ASG14"/>
      <c r="ASH14"/>
      <c r="ASI14"/>
      <c r="ASJ14"/>
      <c r="ASK14"/>
      <c r="ASL14"/>
      <c r="ASM14"/>
      <c r="ASN14"/>
      <c r="ASO14"/>
      <c r="ASP14"/>
      <c r="ASQ14"/>
      <c r="ASR14"/>
      <c r="ASS14"/>
      <c r="AST14"/>
      <c r="ASU14"/>
      <c r="ASV14"/>
      <c r="ASW14"/>
      <c r="ASX14"/>
      <c r="ASY14"/>
      <c r="ASZ14"/>
      <c r="ATA14"/>
      <c r="ATB14"/>
      <c r="ATC14"/>
      <c r="ATD14"/>
      <c r="ATE14"/>
      <c r="ATF14"/>
      <c r="ATG14"/>
      <c r="ATH14"/>
      <c r="ATI14"/>
      <c r="ATJ14"/>
      <c r="ATK14"/>
      <c r="ATL14"/>
      <c r="ATM14"/>
      <c r="ATN14"/>
      <c r="ATO14"/>
      <c r="ATP14"/>
      <c r="ATQ14"/>
      <c r="ATR14"/>
      <c r="ATS14"/>
      <c r="ATT14"/>
      <c r="ATU14"/>
      <c r="ATV14"/>
      <c r="ATW14"/>
      <c r="ATX14"/>
      <c r="ATY14"/>
      <c r="ATZ14"/>
      <c r="AUA14"/>
      <c r="AUB14"/>
      <c r="AUC14"/>
      <c r="AUD14"/>
      <c r="AUE14"/>
      <c r="AUF14"/>
      <c r="AUG14"/>
      <c r="AUH14"/>
      <c r="AUI14"/>
      <c r="AUJ14"/>
      <c r="AUK14"/>
      <c r="AUL14"/>
      <c r="AUM14"/>
      <c r="AUN14"/>
      <c r="AUO14"/>
      <c r="AUP14"/>
      <c r="AUQ14"/>
      <c r="AUR14"/>
      <c r="AUS14"/>
      <c r="AUT14"/>
      <c r="AUU14"/>
      <c r="AUV14"/>
      <c r="AUW14"/>
      <c r="AUX14"/>
      <c r="AUY14"/>
      <c r="AUZ14"/>
      <c r="AVA14"/>
      <c r="AVB14"/>
      <c r="AVC14"/>
      <c r="AVD14"/>
      <c r="AVE14"/>
      <c r="AVF14"/>
      <c r="AVG14"/>
      <c r="AVH14"/>
      <c r="AVI14"/>
      <c r="AVJ14"/>
      <c r="AVK14"/>
      <c r="AVL14"/>
      <c r="AVM14"/>
      <c r="AVN14"/>
      <c r="AVO14"/>
      <c r="AVP14"/>
      <c r="AVQ14"/>
      <c r="AVR14"/>
      <c r="AVS14"/>
      <c r="AVT14"/>
      <c r="AVU14"/>
      <c r="AVV14"/>
      <c r="AVW14"/>
      <c r="AVX14"/>
      <c r="AVY14"/>
      <c r="AVZ14"/>
      <c r="AWA14"/>
      <c r="AWB14"/>
      <c r="AWC14"/>
      <c r="AWD14"/>
      <c r="AWE14"/>
      <c r="AWF14"/>
      <c r="AWG14"/>
      <c r="AWH14"/>
      <c r="AWI14"/>
      <c r="AWJ14"/>
      <c r="AWK14"/>
      <c r="AWL14"/>
      <c r="AWM14"/>
      <c r="AWN14"/>
      <c r="AWO14"/>
      <c r="AWP14"/>
      <c r="AWQ14"/>
      <c r="AWR14"/>
      <c r="AWS14"/>
      <c r="AWT14"/>
      <c r="AWU14"/>
      <c r="AWV14"/>
      <c r="AWW14"/>
      <c r="AWX14"/>
      <c r="AWY14"/>
      <c r="AWZ14"/>
      <c r="AXA14"/>
      <c r="AXB14"/>
      <c r="AXC14"/>
      <c r="AXD14"/>
      <c r="AXE14"/>
      <c r="AXF14"/>
      <c r="AXG14"/>
      <c r="AXH14"/>
      <c r="AXI14"/>
      <c r="AXJ14"/>
      <c r="AXK14"/>
      <c r="AXL14"/>
      <c r="AXM14"/>
      <c r="AXN14"/>
      <c r="AXO14"/>
      <c r="AXP14"/>
      <c r="AXQ14"/>
      <c r="AXR14"/>
      <c r="AXS14"/>
      <c r="AXT14"/>
      <c r="AXU14"/>
      <c r="AXV14"/>
      <c r="AXW14"/>
      <c r="AXX14"/>
      <c r="AXY14"/>
      <c r="AXZ14"/>
      <c r="AYA14"/>
      <c r="AYB14"/>
      <c r="AYC14"/>
      <c r="AYD14"/>
      <c r="AYE14"/>
      <c r="AYF14"/>
      <c r="AYG14"/>
      <c r="AYH14"/>
      <c r="AYI14"/>
      <c r="AYJ14"/>
      <c r="AYK14"/>
      <c r="AYL14"/>
      <c r="AYM14"/>
      <c r="AYN14"/>
      <c r="AYO14"/>
      <c r="AYP14"/>
      <c r="AYQ14"/>
      <c r="AYR14"/>
      <c r="AYS14"/>
      <c r="AYT14"/>
      <c r="AYU14"/>
      <c r="AYV14"/>
      <c r="AYW14"/>
      <c r="AYX14"/>
      <c r="AYY14"/>
      <c r="AYZ14"/>
      <c r="AZA14"/>
      <c r="AZB14"/>
      <c r="AZC14"/>
      <c r="AZD14"/>
      <c r="AZE14"/>
      <c r="AZF14"/>
      <c r="AZG14"/>
      <c r="AZH14"/>
      <c r="AZI14"/>
      <c r="AZJ14"/>
      <c r="AZK14"/>
      <c r="AZL14"/>
      <c r="AZM14"/>
      <c r="AZN14"/>
      <c r="AZO14"/>
      <c r="AZP14"/>
      <c r="AZQ14"/>
      <c r="AZR14"/>
      <c r="AZS14"/>
      <c r="AZT14"/>
      <c r="AZU14"/>
      <c r="AZV14"/>
      <c r="AZW14"/>
      <c r="AZX14"/>
      <c r="AZY14"/>
      <c r="AZZ14"/>
      <c r="BAA14"/>
      <c r="BAB14"/>
      <c r="BAC14"/>
      <c r="BAD14"/>
      <c r="BAE14"/>
      <c r="BAF14"/>
      <c r="BAG14"/>
      <c r="BAH14"/>
      <c r="BAI14"/>
      <c r="BAJ14"/>
      <c r="BAK14"/>
      <c r="BAL14"/>
      <c r="BAM14"/>
      <c r="BAN14"/>
      <c r="BAO14"/>
      <c r="BAP14"/>
      <c r="BAQ14"/>
      <c r="BAR14"/>
      <c r="BAS14"/>
      <c r="BAT14"/>
      <c r="BAU14"/>
      <c r="BAV14"/>
      <c r="BAW14"/>
      <c r="BAX14"/>
      <c r="BAY14"/>
      <c r="BAZ14"/>
      <c r="BBA14"/>
      <c r="BBB14"/>
      <c r="BBC14"/>
      <c r="BBD14"/>
      <c r="BBE14"/>
      <c r="BBF14"/>
      <c r="BBG14"/>
      <c r="BBH14"/>
      <c r="BBI14"/>
      <c r="BBJ14"/>
      <c r="BBK14"/>
      <c r="BBL14"/>
      <c r="BBM14"/>
      <c r="BBN14"/>
      <c r="BBO14"/>
      <c r="BBP14"/>
      <c r="BBQ14"/>
      <c r="BBR14"/>
      <c r="BBS14"/>
      <c r="BBT14"/>
      <c r="BBU14"/>
      <c r="BBV14"/>
      <c r="BBW14"/>
      <c r="BBX14"/>
      <c r="BBY14"/>
      <c r="BBZ14"/>
      <c r="BCA14"/>
      <c r="BCB14"/>
      <c r="BCC14"/>
      <c r="BCD14"/>
      <c r="BCE14"/>
      <c r="BCF14"/>
      <c r="BCG14"/>
      <c r="BCH14"/>
      <c r="BCI14"/>
      <c r="BCJ14"/>
      <c r="BCK14"/>
      <c r="BCL14"/>
      <c r="BCM14"/>
      <c r="BCN14"/>
      <c r="BCO14"/>
      <c r="BCP14"/>
      <c r="BCQ14"/>
      <c r="BCR14"/>
      <c r="BCS14"/>
      <c r="BCT14"/>
      <c r="BCU14"/>
      <c r="BCV14"/>
      <c r="BCW14"/>
      <c r="BCX14"/>
      <c r="BCY14"/>
      <c r="BCZ14"/>
      <c r="BDA14"/>
      <c r="BDB14"/>
      <c r="BDC14"/>
      <c r="BDD14"/>
      <c r="BDE14"/>
      <c r="BDF14"/>
      <c r="BDG14"/>
      <c r="BDH14"/>
      <c r="BDI14"/>
      <c r="BDJ14"/>
      <c r="BDK14"/>
      <c r="BDL14"/>
      <c r="BDM14"/>
      <c r="BDN14"/>
      <c r="BDO14"/>
      <c r="BDP14"/>
      <c r="BDQ14"/>
      <c r="BDR14"/>
      <c r="BDS14"/>
      <c r="BDT14"/>
      <c r="BDU14"/>
      <c r="BDV14"/>
      <c r="BDW14"/>
      <c r="BDX14"/>
      <c r="BDY14"/>
      <c r="BDZ14"/>
      <c r="BEA14"/>
      <c r="BEB14"/>
      <c r="BEC14"/>
      <c r="BED14"/>
      <c r="BEE14"/>
      <c r="BEF14"/>
      <c r="BEG14"/>
      <c r="BEH14"/>
      <c r="BEI14"/>
      <c r="BEJ14"/>
      <c r="BEK14"/>
      <c r="BEL14"/>
      <c r="BEM14"/>
      <c r="BEN14"/>
      <c r="BEO14"/>
      <c r="BEP14"/>
      <c r="BEQ14"/>
      <c r="BER14"/>
      <c r="BES14"/>
      <c r="BET14"/>
      <c r="BEU14"/>
      <c r="BEV14"/>
      <c r="BEW14"/>
      <c r="BEX14"/>
      <c r="BEY14"/>
      <c r="BEZ14"/>
      <c r="BFA14"/>
      <c r="BFB14"/>
      <c r="BFC14"/>
      <c r="BFD14"/>
      <c r="BFE14"/>
      <c r="BFF14"/>
      <c r="BFG14"/>
      <c r="BFH14"/>
      <c r="BFI14"/>
      <c r="BFJ14"/>
      <c r="BFK14"/>
      <c r="BFL14"/>
      <c r="BFM14"/>
      <c r="BFN14"/>
      <c r="BFO14"/>
      <c r="BFP14"/>
      <c r="BFQ14"/>
      <c r="BFR14"/>
      <c r="BFS14"/>
      <c r="BFT14"/>
      <c r="BFU14"/>
      <c r="BFV14"/>
      <c r="BFW14"/>
      <c r="BFX14"/>
      <c r="BFY14"/>
      <c r="BFZ14"/>
      <c r="BGA14"/>
      <c r="BGB14"/>
      <c r="BGC14"/>
      <c r="BGD14"/>
      <c r="BGE14"/>
      <c r="BGF14"/>
      <c r="BGG14"/>
      <c r="BGH14"/>
      <c r="BGI14"/>
      <c r="BGJ14"/>
      <c r="BGK14"/>
      <c r="BGL14"/>
      <c r="BGM14"/>
      <c r="BGN14"/>
      <c r="BGO14"/>
      <c r="BGP14"/>
      <c r="BGQ14"/>
      <c r="BGR14"/>
      <c r="BGS14"/>
      <c r="BGT14"/>
      <c r="BGU14"/>
      <c r="BGV14"/>
      <c r="BGW14"/>
      <c r="BGX14"/>
      <c r="BGY14"/>
      <c r="BGZ14"/>
      <c r="BHA14"/>
      <c r="BHB14"/>
      <c r="BHC14"/>
      <c r="BHD14"/>
      <c r="BHE14"/>
      <c r="BHF14"/>
      <c r="BHG14"/>
      <c r="BHH14"/>
      <c r="BHI14"/>
      <c r="BHJ14"/>
      <c r="BHK14"/>
      <c r="BHL14"/>
      <c r="BHM14"/>
      <c r="BHN14"/>
      <c r="BHO14"/>
      <c r="BHP14"/>
      <c r="BHQ14"/>
      <c r="BHR14"/>
      <c r="BHS14"/>
      <c r="BHT14"/>
      <c r="BHU14"/>
      <c r="BHV14"/>
      <c r="BHW14"/>
      <c r="BHX14"/>
      <c r="BHY14"/>
      <c r="BHZ14"/>
      <c r="BIA14"/>
      <c r="BIB14"/>
      <c r="BIC14"/>
      <c r="BID14"/>
      <c r="BIE14"/>
      <c r="BIF14"/>
      <c r="BIG14"/>
      <c r="BIH14"/>
      <c r="BII14"/>
      <c r="BIJ14"/>
      <c r="BIK14"/>
      <c r="BIL14"/>
      <c r="BIM14"/>
      <c r="BIN14"/>
      <c r="BIO14"/>
      <c r="BIP14"/>
      <c r="BIQ14"/>
      <c r="BIR14"/>
      <c r="BIS14"/>
      <c r="BIT14"/>
      <c r="BIU14"/>
      <c r="BIV14"/>
      <c r="BIW14"/>
      <c r="BIX14"/>
      <c r="BIY14"/>
      <c r="BIZ14"/>
      <c r="BJA14"/>
      <c r="BJB14"/>
      <c r="BJC14"/>
      <c r="BJD14"/>
      <c r="BJE14"/>
      <c r="BJF14"/>
      <c r="BJG14"/>
      <c r="BJH14"/>
      <c r="BJI14"/>
      <c r="BJJ14"/>
      <c r="BJK14"/>
      <c r="BJL14"/>
      <c r="BJM14"/>
      <c r="BJN14"/>
      <c r="BJO14"/>
      <c r="BJP14"/>
      <c r="BJQ14"/>
      <c r="BJR14"/>
      <c r="BJS14"/>
      <c r="BJT14"/>
      <c r="BJU14"/>
      <c r="BJV14"/>
      <c r="BJW14"/>
      <c r="BJX14"/>
      <c r="BJY14"/>
      <c r="BJZ14"/>
      <c r="BKA14"/>
      <c r="BKB14"/>
      <c r="BKC14"/>
      <c r="BKD14"/>
      <c r="BKE14"/>
      <c r="BKF14"/>
      <c r="BKG14"/>
      <c r="BKH14"/>
      <c r="BKI14"/>
      <c r="BKJ14"/>
      <c r="BKK14"/>
      <c r="BKL14"/>
      <c r="BKM14"/>
      <c r="BKN14"/>
      <c r="BKO14"/>
      <c r="BKP14"/>
      <c r="BKQ14"/>
      <c r="BKR14"/>
      <c r="BKS14"/>
      <c r="BKT14"/>
      <c r="BKU14"/>
      <c r="BKV14"/>
      <c r="BKW14"/>
      <c r="BKX14"/>
      <c r="BKY14"/>
      <c r="BKZ14"/>
      <c r="BLA14"/>
      <c r="BLB14"/>
      <c r="BLC14"/>
      <c r="BLD14"/>
      <c r="BLE14"/>
      <c r="BLF14"/>
      <c r="BLG14"/>
      <c r="BLH14"/>
      <c r="BLI14"/>
      <c r="BLJ14"/>
      <c r="BLK14"/>
      <c r="BLL14"/>
      <c r="BLM14"/>
      <c r="BLN14"/>
      <c r="BLO14"/>
      <c r="BLP14"/>
      <c r="BLQ14"/>
      <c r="BLR14"/>
      <c r="BLS14"/>
      <c r="BLT14"/>
      <c r="BLU14"/>
      <c r="BLV14"/>
      <c r="BLW14"/>
      <c r="BLX14"/>
      <c r="BLY14"/>
      <c r="BLZ14"/>
      <c r="BMA14"/>
      <c r="BMB14"/>
      <c r="BMC14"/>
      <c r="BMD14"/>
    </row>
    <row r="15" spans="1:1694" ht="15.5" x14ac:dyDescent="0.35">
      <c r="A15" s="98" t="s">
        <v>378</v>
      </c>
      <c r="B15" s="104"/>
      <c r="C15" s="100">
        <v>68014</v>
      </c>
      <c r="D15" s="100">
        <v>29811</v>
      </c>
      <c r="E15" s="100">
        <v>29834</v>
      </c>
      <c r="F15" s="100">
        <v>1294</v>
      </c>
      <c r="G15" s="100">
        <v>34054</v>
      </c>
      <c r="H15" s="100">
        <v>14199</v>
      </c>
      <c r="I15" s="100">
        <v>25053</v>
      </c>
      <c r="J15" s="100">
        <v>10022</v>
      </c>
      <c r="K15" s="100">
        <v>4557</v>
      </c>
      <c r="L15" s="100">
        <v>30092</v>
      </c>
      <c r="M15" s="100">
        <v>22297</v>
      </c>
      <c r="N15" s="100">
        <v>7762</v>
      </c>
      <c r="O15" s="100">
        <v>18773</v>
      </c>
      <c r="P15" s="133">
        <v>12757</v>
      </c>
      <c r="Q15" s="133">
        <v>4717</v>
      </c>
      <c r="R15" s="130">
        <v>25076</v>
      </c>
      <c r="S15" s="100">
        <v>20175</v>
      </c>
      <c r="T15" s="100">
        <v>16288</v>
      </c>
    </row>
    <row r="16" spans="1:1694" s="103" customFormat="1" ht="15.5" x14ac:dyDescent="0.35">
      <c r="A16" s="105" t="s">
        <v>379</v>
      </c>
      <c r="B16" s="106"/>
      <c r="C16" s="102">
        <v>76061</v>
      </c>
      <c r="D16" s="102">
        <v>34240</v>
      </c>
      <c r="E16" s="102">
        <v>32805</v>
      </c>
      <c r="F16" s="102">
        <v>1294</v>
      </c>
      <c r="G16" s="102">
        <v>36942</v>
      </c>
      <c r="H16" s="102">
        <v>17216</v>
      </c>
      <c r="I16" s="102">
        <v>27558</v>
      </c>
      <c r="J16" s="102">
        <v>11035</v>
      </c>
      <c r="K16" s="102">
        <v>4557</v>
      </c>
      <c r="L16" s="102">
        <v>32776</v>
      </c>
      <c r="M16" s="102">
        <v>24649</v>
      </c>
      <c r="N16" s="102">
        <v>8550</v>
      </c>
      <c r="O16" s="102">
        <v>19916</v>
      </c>
      <c r="P16" s="134">
        <v>13511</v>
      </c>
      <c r="Q16" s="134">
        <v>4993</v>
      </c>
      <c r="R16" s="131">
        <v>27969</v>
      </c>
      <c r="S16" s="102">
        <v>22243</v>
      </c>
      <c r="T16" s="102">
        <v>18673</v>
      </c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  <c r="AMM16"/>
      <c r="AMN16"/>
      <c r="AMO16"/>
      <c r="AMP16"/>
      <c r="AMQ16"/>
      <c r="AMR16"/>
      <c r="AMS16"/>
      <c r="AMT16"/>
      <c r="AMU16"/>
      <c r="AMV16"/>
      <c r="AMW16"/>
      <c r="AMX16"/>
      <c r="AMY16"/>
      <c r="AMZ16"/>
      <c r="ANA16"/>
      <c r="ANB16"/>
      <c r="ANC16"/>
      <c r="AND16"/>
      <c r="ANE16"/>
      <c r="ANF16"/>
      <c r="ANG16"/>
      <c r="ANH16"/>
      <c r="ANI16"/>
      <c r="ANJ16"/>
      <c r="ANK16"/>
      <c r="ANL16"/>
      <c r="ANM16"/>
      <c r="ANN16"/>
      <c r="ANO16"/>
      <c r="ANP16"/>
      <c r="ANQ16"/>
      <c r="ANR16"/>
      <c r="ANS16"/>
      <c r="ANT16"/>
      <c r="ANU16"/>
      <c r="ANV16"/>
      <c r="ANW16"/>
      <c r="ANX16"/>
      <c r="ANY16"/>
      <c r="ANZ16"/>
      <c r="AOA16"/>
      <c r="AOB16"/>
      <c r="AOC16"/>
      <c r="AOD16"/>
      <c r="AOE16"/>
      <c r="AOF16"/>
      <c r="AOG16"/>
      <c r="AOH16"/>
      <c r="AOI16"/>
      <c r="AOJ16"/>
      <c r="AOK16"/>
      <c r="AOL16"/>
      <c r="AOM16"/>
      <c r="AON16"/>
      <c r="AOO16"/>
      <c r="AOP16"/>
      <c r="AOQ16"/>
      <c r="AOR16"/>
      <c r="AOS16"/>
      <c r="AOT16"/>
      <c r="AOU16"/>
      <c r="AOV16"/>
      <c r="AOW16"/>
      <c r="AOX16"/>
      <c r="AOY16"/>
      <c r="AOZ16"/>
      <c r="APA16"/>
      <c r="APB16"/>
      <c r="APC16"/>
      <c r="APD16"/>
      <c r="APE16"/>
      <c r="APF16"/>
      <c r="APG16"/>
      <c r="APH16"/>
      <c r="API16"/>
      <c r="APJ16"/>
      <c r="APK16"/>
      <c r="APL16"/>
      <c r="APM16"/>
      <c r="APN16"/>
      <c r="APO16"/>
      <c r="APP16"/>
      <c r="APQ16"/>
      <c r="APR16"/>
      <c r="APS16"/>
      <c r="APT16"/>
      <c r="APU16"/>
      <c r="APV16"/>
      <c r="APW16"/>
      <c r="APX16"/>
      <c r="APY16"/>
      <c r="APZ16"/>
      <c r="AQA16"/>
      <c r="AQB16"/>
      <c r="AQC16"/>
      <c r="AQD16"/>
      <c r="AQE16"/>
      <c r="AQF16"/>
      <c r="AQG16"/>
      <c r="AQH16"/>
      <c r="AQI16"/>
      <c r="AQJ16"/>
      <c r="AQK16"/>
      <c r="AQL16"/>
      <c r="AQM16"/>
      <c r="AQN16"/>
      <c r="AQO16"/>
      <c r="AQP16"/>
      <c r="AQQ16"/>
      <c r="AQR16"/>
      <c r="AQS16"/>
      <c r="AQT16"/>
      <c r="AQU16"/>
      <c r="AQV16"/>
      <c r="AQW16"/>
      <c r="AQX16"/>
      <c r="AQY16"/>
      <c r="AQZ16"/>
      <c r="ARA16"/>
      <c r="ARB16"/>
      <c r="ARC16"/>
      <c r="ARD16"/>
      <c r="ARE16"/>
      <c r="ARF16"/>
      <c r="ARG16"/>
      <c r="ARH16"/>
      <c r="ARI16"/>
      <c r="ARJ16"/>
      <c r="ARK16"/>
      <c r="ARL16"/>
      <c r="ARM16"/>
      <c r="ARN16"/>
      <c r="ARO16"/>
      <c r="ARP16"/>
      <c r="ARQ16"/>
      <c r="ARR16"/>
      <c r="ARS16"/>
      <c r="ART16"/>
      <c r="ARU16"/>
      <c r="ARV16"/>
      <c r="ARW16"/>
      <c r="ARX16"/>
      <c r="ARY16"/>
      <c r="ARZ16"/>
      <c r="ASA16"/>
      <c r="ASB16"/>
      <c r="ASC16"/>
      <c r="ASD16"/>
      <c r="ASE16"/>
      <c r="ASF16"/>
      <c r="ASG16"/>
      <c r="ASH16"/>
      <c r="ASI16"/>
      <c r="ASJ16"/>
      <c r="ASK16"/>
      <c r="ASL16"/>
      <c r="ASM16"/>
      <c r="ASN16"/>
      <c r="ASO16"/>
      <c r="ASP16"/>
      <c r="ASQ16"/>
      <c r="ASR16"/>
      <c r="ASS16"/>
      <c r="AST16"/>
      <c r="ASU16"/>
      <c r="ASV16"/>
      <c r="ASW16"/>
      <c r="ASX16"/>
      <c r="ASY16"/>
      <c r="ASZ16"/>
      <c r="ATA16"/>
      <c r="ATB16"/>
      <c r="ATC16"/>
      <c r="ATD16"/>
      <c r="ATE16"/>
      <c r="ATF16"/>
      <c r="ATG16"/>
      <c r="ATH16"/>
      <c r="ATI16"/>
      <c r="ATJ16"/>
      <c r="ATK16"/>
      <c r="ATL16"/>
      <c r="ATM16"/>
      <c r="ATN16"/>
      <c r="ATO16"/>
      <c r="ATP16"/>
      <c r="ATQ16"/>
      <c r="ATR16"/>
      <c r="ATS16"/>
      <c r="ATT16"/>
      <c r="ATU16"/>
      <c r="ATV16"/>
      <c r="ATW16"/>
      <c r="ATX16"/>
      <c r="ATY16"/>
      <c r="ATZ16"/>
      <c r="AUA16"/>
      <c r="AUB16"/>
      <c r="AUC16"/>
      <c r="AUD16"/>
      <c r="AUE16"/>
      <c r="AUF16"/>
      <c r="AUG16"/>
      <c r="AUH16"/>
      <c r="AUI16"/>
      <c r="AUJ16"/>
      <c r="AUK16"/>
      <c r="AUL16"/>
      <c r="AUM16"/>
      <c r="AUN16"/>
      <c r="AUO16"/>
      <c r="AUP16"/>
      <c r="AUQ16"/>
      <c r="AUR16"/>
      <c r="AUS16"/>
      <c r="AUT16"/>
      <c r="AUU16"/>
      <c r="AUV16"/>
      <c r="AUW16"/>
      <c r="AUX16"/>
      <c r="AUY16"/>
      <c r="AUZ16"/>
      <c r="AVA16"/>
      <c r="AVB16"/>
      <c r="AVC16"/>
      <c r="AVD16"/>
      <c r="AVE16"/>
      <c r="AVF16"/>
      <c r="AVG16"/>
      <c r="AVH16"/>
      <c r="AVI16"/>
      <c r="AVJ16"/>
      <c r="AVK16"/>
      <c r="AVL16"/>
      <c r="AVM16"/>
      <c r="AVN16"/>
      <c r="AVO16"/>
      <c r="AVP16"/>
      <c r="AVQ16"/>
      <c r="AVR16"/>
      <c r="AVS16"/>
      <c r="AVT16"/>
      <c r="AVU16"/>
      <c r="AVV16"/>
      <c r="AVW16"/>
      <c r="AVX16"/>
      <c r="AVY16"/>
      <c r="AVZ16"/>
      <c r="AWA16"/>
      <c r="AWB16"/>
      <c r="AWC16"/>
      <c r="AWD16"/>
      <c r="AWE16"/>
      <c r="AWF16"/>
      <c r="AWG16"/>
      <c r="AWH16"/>
      <c r="AWI16"/>
      <c r="AWJ16"/>
      <c r="AWK16"/>
      <c r="AWL16"/>
      <c r="AWM16"/>
      <c r="AWN16"/>
      <c r="AWO16"/>
      <c r="AWP16"/>
      <c r="AWQ16"/>
      <c r="AWR16"/>
      <c r="AWS16"/>
      <c r="AWT16"/>
      <c r="AWU16"/>
      <c r="AWV16"/>
      <c r="AWW16"/>
      <c r="AWX16"/>
      <c r="AWY16"/>
      <c r="AWZ16"/>
      <c r="AXA16"/>
      <c r="AXB16"/>
      <c r="AXC16"/>
      <c r="AXD16"/>
      <c r="AXE16"/>
      <c r="AXF16"/>
      <c r="AXG16"/>
      <c r="AXH16"/>
      <c r="AXI16"/>
      <c r="AXJ16"/>
      <c r="AXK16"/>
      <c r="AXL16"/>
      <c r="AXM16"/>
      <c r="AXN16"/>
      <c r="AXO16"/>
      <c r="AXP16"/>
      <c r="AXQ16"/>
      <c r="AXR16"/>
      <c r="AXS16"/>
      <c r="AXT16"/>
      <c r="AXU16"/>
      <c r="AXV16"/>
      <c r="AXW16"/>
      <c r="AXX16"/>
      <c r="AXY16"/>
      <c r="AXZ16"/>
      <c r="AYA16"/>
      <c r="AYB16"/>
      <c r="AYC16"/>
      <c r="AYD16"/>
      <c r="AYE16"/>
      <c r="AYF16"/>
      <c r="AYG16"/>
      <c r="AYH16"/>
      <c r="AYI16"/>
      <c r="AYJ16"/>
      <c r="AYK16"/>
      <c r="AYL16"/>
      <c r="AYM16"/>
      <c r="AYN16"/>
      <c r="AYO16"/>
      <c r="AYP16"/>
      <c r="AYQ16"/>
      <c r="AYR16"/>
      <c r="AYS16"/>
      <c r="AYT16"/>
      <c r="AYU16"/>
      <c r="AYV16"/>
      <c r="AYW16"/>
      <c r="AYX16"/>
      <c r="AYY16"/>
      <c r="AYZ16"/>
      <c r="AZA16"/>
      <c r="AZB16"/>
      <c r="AZC16"/>
      <c r="AZD16"/>
      <c r="AZE16"/>
      <c r="AZF16"/>
      <c r="AZG16"/>
      <c r="AZH16"/>
      <c r="AZI16"/>
      <c r="AZJ16"/>
      <c r="AZK16"/>
      <c r="AZL16"/>
      <c r="AZM16"/>
      <c r="AZN16"/>
      <c r="AZO16"/>
      <c r="AZP16"/>
      <c r="AZQ16"/>
      <c r="AZR16"/>
      <c r="AZS16"/>
      <c r="AZT16"/>
      <c r="AZU16"/>
      <c r="AZV16"/>
      <c r="AZW16"/>
      <c r="AZX16"/>
      <c r="AZY16"/>
      <c r="AZZ16"/>
      <c r="BAA16"/>
      <c r="BAB16"/>
      <c r="BAC16"/>
      <c r="BAD16"/>
      <c r="BAE16"/>
      <c r="BAF16"/>
      <c r="BAG16"/>
      <c r="BAH16"/>
      <c r="BAI16"/>
      <c r="BAJ16"/>
      <c r="BAK16"/>
      <c r="BAL16"/>
      <c r="BAM16"/>
      <c r="BAN16"/>
      <c r="BAO16"/>
      <c r="BAP16"/>
      <c r="BAQ16"/>
      <c r="BAR16"/>
      <c r="BAS16"/>
      <c r="BAT16"/>
      <c r="BAU16"/>
      <c r="BAV16"/>
      <c r="BAW16"/>
      <c r="BAX16"/>
      <c r="BAY16"/>
      <c r="BAZ16"/>
      <c r="BBA16"/>
      <c r="BBB16"/>
      <c r="BBC16"/>
      <c r="BBD16"/>
      <c r="BBE16"/>
      <c r="BBF16"/>
      <c r="BBG16"/>
      <c r="BBH16"/>
      <c r="BBI16"/>
      <c r="BBJ16"/>
      <c r="BBK16"/>
      <c r="BBL16"/>
      <c r="BBM16"/>
      <c r="BBN16"/>
      <c r="BBO16"/>
      <c r="BBP16"/>
      <c r="BBQ16"/>
      <c r="BBR16"/>
      <c r="BBS16"/>
      <c r="BBT16"/>
      <c r="BBU16"/>
      <c r="BBV16"/>
      <c r="BBW16"/>
      <c r="BBX16"/>
      <c r="BBY16"/>
      <c r="BBZ16"/>
      <c r="BCA16"/>
      <c r="BCB16"/>
      <c r="BCC16"/>
      <c r="BCD16"/>
      <c r="BCE16"/>
      <c r="BCF16"/>
      <c r="BCG16"/>
      <c r="BCH16"/>
      <c r="BCI16"/>
      <c r="BCJ16"/>
      <c r="BCK16"/>
      <c r="BCL16"/>
      <c r="BCM16"/>
      <c r="BCN16"/>
      <c r="BCO16"/>
      <c r="BCP16"/>
      <c r="BCQ16"/>
      <c r="BCR16"/>
      <c r="BCS16"/>
      <c r="BCT16"/>
      <c r="BCU16"/>
      <c r="BCV16"/>
      <c r="BCW16"/>
      <c r="BCX16"/>
      <c r="BCY16"/>
      <c r="BCZ16"/>
      <c r="BDA16"/>
      <c r="BDB16"/>
      <c r="BDC16"/>
      <c r="BDD16"/>
      <c r="BDE16"/>
      <c r="BDF16"/>
      <c r="BDG16"/>
      <c r="BDH16"/>
      <c r="BDI16"/>
      <c r="BDJ16"/>
      <c r="BDK16"/>
      <c r="BDL16"/>
      <c r="BDM16"/>
      <c r="BDN16"/>
      <c r="BDO16"/>
      <c r="BDP16"/>
      <c r="BDQ16"/>
      <c r="BDR16"/>
      <c r="BDS16"/>
      <c r="BDT16"/>
      <c r="BDU16"/>
      <c r="BDV16"/>
      <c r="BDW16"/>
      <c r="BDX16"/>
      <c r="BDY16"/>
      <c r="BDZ16"/>
      <c r="BEA16"/>
      <c r="BEB16"/>
      <c r="BEC16"/>
      <c r="BED16"/>
      <c r="BEE16"/>
      <c r="BEF16"/>
      <c r="BEG16"/>
      <c r="BEH16"/>
      <c r="BEI16"/>
      <c r="BEJ16"/>
      <c r="BEK16"/>
      <c r="BEL16"/>
      <c r="BEM16"/>
      <c r="BEN16"/>
      <c r="BEO16"/>
      <c r="BEP16"/>
      <c r="BEQ16"/>
      <c r="BER16"/>
      <c r="BES16"/>
      <c r="BET16"/>
      <c r="BEU16"/>
      <c r="BEV16"/>
      <c r="BEW16"/>
      <c r="BEX16"/>
      <c r="BEY16"/>
      <c r="BEZ16"/>
      <c r="BFA16"/>
      <c r="BFB16"/>
      <c r="BFC16"/>
      <c r="BFD16"/>
      <c r="BFE16"/>
      <c r="BFF16"/>
      <c r="BFG16"/>
      <c r="BFH16"/>
      <c r="BFI16"/>
      <c r="BFJ16"/>
      <c r="BFK16"/>
      <c r="BFL16"/>
      <c r="BFM16"/>
      <c r="BFN16"/>
      <c r="BFO16"/>
      <c r="BFP16"/>
      <c r="BFQ16"/>
      <c r="BFR16"/>
      <c r="BFS16"/>
      <c r="BFT16"/>
      <c r="BFU16"/>
      <c r="BFV16"/>
      <c r="BFW16"/>
      <c r="BFX16"/>
      <c r="BFY16"/>
      <c r="BFZ16"/>
      <c r="BGA16"/>
      <c r="BGB16"/>
      <c r="BGC16"/>
      <c r="BGD16"/>
      <c r="BGE16"/>
      <c r="BGF16"/>
      <c r="BGG16"/>
      <c r="BGH16"/>
      <c r="BGI16"/>
      <c r="BGJ16"/>
      <c r="BGK16"/>
      <c r="BGL16"/>
      <c r="BGM16"/>
      <c r="BGN16"/>
      <c r="BGO16"/>
      <c r="BGP16"/>
      <c r="BGQ16"/>
      <c r="BGR16"/>
      <c r="BGS16"/>
      <c r="BGT16"/>
      <c r="BGU16"/>
      <c r="BGV16"/>
      <c r="BGW16"/>
      <c r="BGX16"/>
      <c r="BGY16"/>
      <c r="BGZ16"/>
      <c r="BHA16"/>
      <c r="BHB16"/>
      <c r="BHC16"/>
      <c r="BHD16"/>
      <c r="BHE16"/>
      <c r="BHF16"/>
      <c r="BHG16"/>
      <c r="BHH16"/>
      <c r="BHI16"/>
      <c r="BHJ16"/>
      <c r="BHK16"/>
      <c r="BHL16"/>
      <c r="BHM16"/>
      <c r="BHN16"/>
      <c r="BHO16"/>
      <c r="BHP16"/>
      <c r="BHQ16"/>
      <c r="BHR16"/>
      <c r="BHS16"/>
      <c r="BHT16"/>
      <c r="BHU16"/>
      <c r="BHV16"/>
      <c r="BHW16"/>
      <c r="BHX16"/>
      <c r="BHY16"/>
      <c r="BHZ16"/>
      <c r="BIA16"/>
      <c r="BIB16"/>
      <c r="BIC16"/>
      <c r="BID16"/>
      <c r="BIE16"/>
      <c r="BIF16"/>
      <c r="BIG16"/>
      <c r="BIH16"/>
      <c r="BII16"/>
      <c r="BIJ16"/>
      <c r="BIK16"/>
      <c r="BIL16"/>
      <c r="BIM16"/>
      <c r="BIN16"/>
      <c r="BIO16"/>
      <c r="BIP16"/>
      <c r="BIQ16"/>
      <c r="BIR16"/>
      <c r="BIS16"/>
      <c r="BIT16"/>
      <c r="BIU16"/>
      <c r="BIV16"/>
      <c r="BIW16"/>
      <c r="BIX16"/>
      <c r="BIY16"/>
      <c r="BIZ16"/>
      <c r="BJA16"/>
      <c r="BJB16"/>
      <c r="BJC16"/>
      <c r="BJD16"/>
      <c r="BJE16"/>
      <c r="BJF16"/>
      <c r="BJG16"/>
      <c r="BJH16"/>
      <c r="BJI16"/>
      <c r="BJJ16"/>
      <c r="BJK16"/>
      <c r="BJL16"/>
      <c r="BJM16"/>
      <c r="BJN16"/>
      <c r="BJO16"/>
      <c r="BJP16"/>
      <c r="BJQ16"/>
      <c r="BJR16"/>
      <c r="BJS16"/>
      <c r="BJT16"/>
      <c r="BJU16"/>
      <c r="BJV16"/>
      <c r="BJW16"/>
      <c r="BJX16"/>
      <c r="BJY16"/>
      <c r="BJZ16"/>
      <c r="BKA16"/>
      <c r="BKB16"/>
      <c r="BKC16"/>
      <c r="BKD16"/>
      <c r="BKE16"/>
      <c r="BKF16"/>
      <c r="BKG16"/>
      <c r="BKH16"/>
      <c r="BKI16"/>
      <c r="BKJ16"/>
      <c r="BKK16"/>
      <c r="BKL16"/>
      <c r="BKM16"/>
      <c r="BKN16"/>
      <c r="BKO16"/>
      <c r="BKP16"/>
      <c r="BKQ16"/>
      <c r="BKR16"/>
      <c r="BKS16"/>
      <c r="BKT16"/>
      <c r="BKU16"/>
      <c r="BKV16"/>
      <c r="BKW16"/>
      <c r="BKX16"/>
      <c r="BKY16"/>
      <c r="BKZ16"/>
      <c r="BLA16"/>
      <c r="BLB16"/>
      <c r="BLC16"/>
      <c r="BLD16"/>
      <c r="BLE16"/>
      <c r="BLF16"/>
      <c r="BLG16"/>
      <c r="BLH16"/>
      <c r="BLI16"/>
      <c r="BLJ16"/>
      <c r="BLK16"/>
      <c r="BLL16"/>
      <c r="BLM16"/>
      <c r="BLN16"/>
      <c r="BLO16"/>
      <c r="BLP16"/>
      <c r="BLQ16"/>
      <c r="BLR16"/>
      <c r="BLS16"/>
      <c r="BLT16"/>
      <c r="BLU16"/>
      <c r="BLV16"/>
      <c r="BLW16"/>
      <c r="BLX16"/>
      <c r="BLY16"/>
      <c r="BLZ16"/>
      <c r="BMA16"/>
      <c r="BMB16"/>
      <c r="BMC16"/>
      <c r="BMD16"/>
    </row>
    <row r="17" spans="1:1694" ht="15.5" x14ac:dyDescent="0.35">
      <c r="A17" s="107" t="s">
        <v>380</v>
      </c>
      <c r="B17" s="106"/>
      <c r="C17" s="100">
        <v>87743</v>
      </c>
      <c r="D17" s="100">
        <v>38417</v>
      </c>
      <c r="E17" s="100">
        <v>36290</v>
      </c>
      <c r="F17" s="100">
        <v>1294</v>
      </c>
      <c r="G17" s="100">
        <v>42914</v>
      </c>
      <c r="H17" s="100">
        <v>20306</v>
      </c>
      <c r="I17" s="100">
        <v>30482</v>
      </c>
      <c r="J17" s="100">
        <v>12180</v>
      </c>
      <c r="K17" s="100">
        <v>6846</v>
      </c>
      <c r="L17" s="100">
        <v>35598</v>
      </c>
      <c r="M17" s="100">
        <v>25173</v>
      </c>
      <c r="N17" s="100">
        <v>9352</v>
      </c>
      <c r="O17" s="100">
        <v>21145</v>
      </c>
      <c r="P17" s="133">
        <v>14277</v>
      </c>
      <c r="Q17" s="133">
        <v>5280</v>
      </c>
      <c r="R17" s="130">
        <v>30290</v>
      </c>
      <c r="S17" s="100">
        <v>23845</v>
      </c>
      <c r="T17" s="100">
        <v>20636</v>
      </c>
    </row>
    <row r="18" spans="1:1694" s="103" customFormat="1" ht="15.5" x14ac:dyDescent="0.35">
      <c r="A18" s="105" t="s">
        <v>381</v>
      </c>
      <c r="B18" s="106"/>
      <c r="C18" s="102">
        <v>97689</v>
      </c>
      <c r="D18" s="102">
        <v>43579</v>
      </c>
      <c r="E18" s="102">
        <v>40708</v>
      </c>
      <c r="F18" s="102">
        <v>1294</v>
      </c>
      <c r="G18" s="102">
        <v>47180</v>
      </c>
      <c r="H18" s="102">
        <v>23030</v>
      </c>
      <c r="I18" s="102">
        <v>34204</v>
      </c>
      <c r="J18" s="102">
        <v>13672</v>
      </c>
      <c r="K18" s="102">
        <v>6846</v>
      </c>
      <c r="L18" s="102">
        <v>38148</v>
      </c>
      <c r="M18" s="102">
        <v>27372</v>
      </c>
      <c r="N18" s="102">
        <v>10156</v>
      </c>
      <c r="O18" s="102">
        <v>22353</v>
      </c>
      <c r="P18" s="134">
        <v>15032</v>
      </c>
      <c r="Q18" s="134">
        <v>5554</v>
      </c>
      <c r="R18" s="131">
        <v>34198</v>
      </c>
      <c r="S18" s="102">
        <v>25747</v>
      </c>
      <c r="T18" s="102">
        <v>22699</v>
      </c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  <c r="AMK18"/>
      <c r="AML18"/>
      <c r="AMM18"/>
      <c r="AMN18"/>
      <c r="AMO18"/>
      <c r="AMP18"/>
      <c r="AMQ18"/>
      <c r="AMR18"/>
      <c r="AMS18"/>
      <c r="AMT18"/>
      <c r="AMU18"/>
      <c r="AMV18"/>
      <c r="AMW18"/>
      <c r="AMX18"/>
      <c r="AMY18"/>
      <c r="AMZ18"/>
      <c r="ANA18"/>
      <c r="ANB18"/>
      <c r="ANC18"/>
      <c r="AND18"/>
      <c r="ANE18"/>
      <c r="ANF18"/>
      <c r="ANG18"/>
      <c r="ANH18"/>
      <c r="ANI18"/>
      <c r="ANJ18"/>
      <c r="ANK18"/>
      <c r="ANL18"/>
      <c r="ANM18"/>
      <c r="ANN18"/>
      <c r="ANO18"/>
      <c r="ANP18"/>
      <c r="ANQ18"/>
      <c r="ANR18"/>
      <c r="ANS18"/>
      <c r="ANT18"/>
      <c r="ANU18"/>
      <c r="ANV18"/>
      <c r="ANW18"/>
      <c r="ANX18"/>
      <c r="ANY18"/>
      <c r="ANZ18"/>
      <c r="AOA18"/>
      <c r="AOB18"/>
      <c r="AOC18"/>
      <c r="AOD18"/>
      <c r="AOE18"/>
      <c r="AOF18"/>
      <c r="AOG18"/>
      <c r="AOH18"/>
      <c r="AOI18"/>
      <c r="AOJ18"/>
      <c r="AOK18"/>
      <c r="AOL18"/>
      <c r="AOM18"/>
      <c r="AON18"/>
      <c r="AOO18"/>
      <c r="AOP18"/>
      <c r="AOQ18"/>
      <c r="AOR18"/>
      <c r="AOS18"/>
      <c r="AOT18"/>
      <c r="AOU18"/>
      <c r="AOV18"/>
      <c r="AOW18"/>
      <c r="AOX18"/>
      <c r="AOY18"/>
      <c r="AOZ18"/>
      <c r="APA18"/>
      <c r="APB18"/>
      <c r="APC18"/>
      <c r="APD18"/>
      <c r="APE18"/>
      <c r="APF18"/>
      <c r="APG18"/>
      <c r="APH18"/>
      <c r="API18"/>
      <c r="APJ18"/>
      <c r="APK18"/>
      <c r="APL18"/>
      <c r="APM18"/>
      <c r="APN18"/>
      <c r="APO18"/>
      <c r="APP18"/>
      <c r="APQ18"/>
      <c r="APR18"/>
      <c r="APS18"/>
      <c r="APT18"/>
      <c r="APU18"/>
      <c r="APV18"/>
      <c r="APW18"/>
      <c r="APX18"/>
      <c r="APY18"/>
      <c r="APZ18"/>
      <c r="AQA18"/>
      <c r="AQB18"/>
      <c r="AQC18"/>
      <c r="AQD18"/>
      <c r="AQE18"/>
      <c r="AQF18"/>
      <c r="AQG18"/>
      <c r="AQH18"/>
      <c r="AQI18"/>
      <c r="AQJ18"/>
      <c r="AQK18"/>
      <c r="AQL18"/>
      <c r="AQM18"/>
      <c r="AQN18"/>
      <c r="AQO18"/>
      <c r="AQP18"/>
      <c r="AQQ18"/>
      <c r="AQR18"/>
      <c r="AQS18"/>
      <c r="AQT18"/>
      <c r="AQU18"/>
      <c r="AQV18"/>
      <c r="AQW18"/>
      <c r="AQX18"/>
      <c r="AQY18"/>
      <c r="AQZ18"/>
      <c r="ARA18"/>
      <c r="ARB18"/>
      <c r="ARC18"/>
      <c r="ARD18"/>
      <c r="ARE18"/>
      <c r="ARF18"/>
      <c r="ARG18"/>
      <c r="ARH18"/>
      <c r="ARI18"/>
      <c r="ARJ18"/>
      <c r="ARK18"/>
      <c r="ARL18"/>
      <c r="ARM18"/>
      <c r="ARN18"/>
      <c r="ARO18"/>
      <c r="ARP18"/>
      <c r="ARQ18"/>
      <c r="ARR18"/>
      <c r="ARS18"/>
      <c r="ART18"/>
      <c r="ARU18"/>
      <c r="ARV18"/>
      <c r="ARW18"/>
      <c r="ARX18"/>
      <c r="ARY18"/>
      <c r="ARZ18"/>
      <c r="ASA18"/>
      <c r="ASB18"/>
      <c r="ASC18"/>
      <c r="ASD18"/>
      <c r="ASE18"/>
      <c r="ASF18"/>
      <c r="ASG18"/>
      <c r="ASH18"/>
      <c r="ASI18"/>
      <c r="ASJ18"/>
      <c r="ASK18"/>
      <c r="ASL18"/>
      <c r="ASM18"/>
      <c r="ASN18"/>
      <c r="ASO18"/>
      <c r="ASP18"/>
      <c r="ASQ18"/>
      <c r="ASR18"/>
      <c r="ASS18"/>
      <c r="AST18"/>
      <c r="ASU18"/>
      <c r="ASV18"/>
      <c r="ASW18"/>
      <c r="ASX18"/>
      <c r="ASY18"/>
      <c r="ASZ18"/>
      <c r="ATA18"/>
      <c r="ATB18"/>
      <c r="ATC18"/>
      <c r="ATD18"/>
      <c r="ATE18"/>
      <c r="ATF18"/>
      <c r="ATG18"/>
      <c r="ATH18"/>
      <c r="ATI18"/>
      <c r="ATJ18"/>
      <c r="ATK18"/>
      <c r="ATL18"/>
      <c r="ATM18"/>
      <c r="ATN18"/>
      <c r="ATO18"/>
      <c r="ATP18"/>
      <c r="ATQ18"/>
      <c r="ATR18"/>
      <c r="ATS18"/>
      <c r="ATT18"/>
      <c r="ATU18"/>
      <c r="ATV18"/>
      <c r="ATW18"/>
      <c r="ATX18"/>
      <c r="ATY18"/>
      <c r="ATZ18"/>
      <c r="AUA18"/>
      <c r="AUB18"/>
      <c r="AUC18"/>
      <c r="AUD18"/>
      <c r="AUE18"/>
      <c r="AUF18"/>
      <c r="AUG18"/>
      <c r="AUH18"/>
      <c r="AUI18"/>
      <c r="AUJ18"/>
      <c r="AUK18"/>
      <c r="AUL18"/>
      <c r="AUM18"/>
      <c r="AUN18"/>
      <c r="AUO18"/>
      <c r="AUP18"/>
      <c r="AUQ18"/>
      <c r="AUR18"/>
      <c r="AUS18"/>
      <c r="AUT18"/>
      <c r="AUU18"/>
      <c r="AUV18"/>
      <c r="AUW18"/>
      <c r="AUX18"/>
      <c r="AUY18"/>
      <c r="AUZ18"/>
      <c r="AVA18"/>
      <c r="AVB18"/>
      <c r="AVC18"/>
      <c r="AVD18"/>
      <c r="AVE18"/>
      <c r="AVF18"/>
      <c r="AVG18"/>
      <c r="AVH18"/>
      <c r="AVI18"/>
      <c r="AVJ18"/>
      <c r="AVK18"/>
      <c r="AVL18"/>
      <c r="AVM18"/>
      <c r="AVN18"/>
      <c r="AVO18"/>
      <c r="AVP18"/>
      <c r="AVQ18"/>
      <c r="AVR18"/>
      <c r="AVS18"/>
      <c r="AVT18"/>
      <c r="AVU18"/>
      <c r="AVV18"/>
      <c r="AVW18"/>
      <c r="AVX18"/>
      <c r="AVY18"/>
      <c r="AVZ18"/>
      <c r="AWA18"/>
      <c r="AWB18"/>
      <c r="AWC18"/>
      <c r="AWD18"/>
      <c r="AWE18"/>
      <c r="AWF18"/>
      <c r="AWG18"/>
      <c r="AWH18"/>
      <c r="AWI18"/>
      <c r="AWJ18"/>
      <c r="AWK18"/>
      <c r="AWL18"/>
      <c r="AWM18"/>
      <c r="AWN18"/>
      <c r="AWO18"/>
      <c r="AWP18"/>
      <c r="AWQ18"/>
      <c r="AWR18"/>
      <c r="AWS18"/>
      <c r="AWT18"/>
      <c r="AWU18"/>
      <c r="AWV18"/>
      <c r="AWW18"/>
      <c r="AWX18"/>
      <c r="AWY18"/>
      <c r="AWZ18"/>
      <c r="AXA18"/>
      <c r="AXB18"/>
      <c r="AXC18"/>
      <c r="AXD18"/>
      <c r="AXE18"/>
      <c r="AXF18"/>
      <c r="AXG18"/>
      <c r="AXH18"/>
      <c r="AXI18"/>
      <c r="AXJ18"/>
      <c r="AXK18"/>
      <c r="AXL18"/>
      <c r="AXM18"/>
      <c r="AXN18"/>
      <c r="AXO18"/>
      <c r="AXP18"/>
      <c r="AXQ18"/>
      <c r="AXR18"/>
      <c r="AXS18"/>
      <c r="AXT18"/>
      <c r="AXU18"/>
      <c r="AXV18"/>
      <c r="AXW18"/>
      <c r="AXX18"/>
      <c r="AXY18"/>
      <c r="AXZ18"/>
      <c r="AYA18"/>
      <c r="AYB18"/>
      <c r="AYC18"/>
      <c r="AYD18"/>
      <c r="AYE18"/>
      <c r="AYF18"/>
      <c r="AYG18"/>
      <c r="AYH18"/>
      <c r="AYI18"/>
      <c r="AYJ18"/>
      <c r="AYK18"/>
      <c r="AYL18"/>
      <c r="AYM18"/>
      <c r="AYN18"/>
      <c r="AYO18"/>
      <c r="AYP18"/>
      <c r="AYQ18"/>
      <c r="AYR18"/>
      <c r="AYS18"/>
      <c r="AYT18"/>
      <c r="AYU18"/>
      <c r="AYV18"/>
      <c r="AYW18"/>
      <c r="AYX18"/>
      <c r="AYY18"/>
      <c r="AYZ18"/>
      <c r="AZA18"/>
      <c r="AZB18"/>
      <c r="AZC18"/>
      <c r="AZD18"/>
      <c r="AZE18"/>
      <c r="AZF18"/>
      <c r="AZG18"/>
      <c r="AZH18"/>
      <c r="AZI18"/>
      <c r="AZJ18"/>
      <c r="AZK18"/>
      <c r="AZL18"/>
      <c r="AZM18"/>
      <c r="AZN18"/>
      <c r="AZO18"/>
      <c r="AZP18"/>
      <c r="AZQ18"/>
      <c r="AZR18"/>
      <c r="AZS18"/>
      <c r="AZT18"/>
      <c r="AZU18"/>
      <c r="AZV18"/>
      <c r="AZW18"/>
      <c r="AZX18"/>
      <c r="AZY18"/>
      <c r="AZZ18"/>
      <c r="BAA18"/>
      <c r="BAB18"/>
      <c r="BAC18"/>
      <c r="BAD18"/>
      <c r="BAE18"/>
      <c r="BAF18"/>
      <c r="BAG18"/>
      <c r="BAH18"/>
      <c r="BAI18"/>
      <c r="BAJ18"/>
      <c r="BAK18"/>
      <c r="BAL18"/>
      <c r="BAM18"/>
      <c r="BAN18"/>
      <c r="BAO18"/>
      <c r="BAP18"/>
      <c r="BAQ18"/>
      <c r="BAR18"/>
      <c r="BAS18"/>
      <c r="BAT18"/>
      <c r="BAU18"/>
      <c r="BAV18"/>
      <c r="BAW18"/>
      <c r="BAX18"/>
      <c r="BAY18"/>
      <c r="BAZ18"/>
      <c r="BBA18"/>
      <c r="BBB18"/>
      <c r="BBC18"/>
      <c r="BBD18"/>
      <c r="BBE18"/>
      <c r="BBF18"/>
      <c r="BBG18"/>
      <c r="BBH18"/>
      <c r="BBI18"/>
      <c r="BBJ18"/>
      <c r="BBK18"/>
      <c r="BBL18"/>
      <c r="BBM18"/>
      <c r="BBN18"/>
      <c r="BBO18"/>
      <c r="BBP18"/>
      <c r="BBQ18"/>
      <c r="BBR18"/>
      <c r="BBS18"/>
      <c r="BBT18"/>
      <c r="BBU18"/>
      <c r="BBV18"/>
      <c r="BBW18"/>
      <c r="BBX18"/>
      <c r="BBY18"/>
      <c r="BBZ18"/>
      <c r="BCA18"/>
      <c r="BCB18"/>
      <c r="BCC18"/>
      <c r="BCD18"/>
      <c r="BCE18"/>
      <c r="BCF18"/>
      <c r="BCG18"/>
      <c r="BCH18"/>
      <c r="BCI18"/>
      <c r="BCJ18"/>
      <c r="BCK18"/>
      <c r="BCL18"/>
      <c r="BCM18"/>
      <c r="BCN18"/>
      <c r="BCO18"/>
      <c r="BCP18"/>
      <c r="BCQ18"/>
      <c r="BCR18"/>
      <c r="BCS18"/>
      <c r="BCT18"/>
      <c r="BCU18"/>
      <c r="BCV18"/>
      <c r="BCW18"/>
      <c r="BCX18"/>
      <c r="BCY18"/>
      <c r="BCZ18"/>
      <c r="BDA18"/>
      <c r="BDB18"/>
      <c r="BDC18"/>
      <c r="BDD18"/>
      <c r="BDE18"/>
      <c r="BDF18"/>
      <c r="BDG18"/>
      <c r="BDH18"/>
      <c r="BDI18"/>
      <c r="BDJ18"/>
      <c r="BDK18"/>
      <c r="BDL18"/>
      <c r="BDM18"/>
      <c r="BDN18"/>
      <c r="BDO18"/>
      <c r="BDP18"/>
      <c r="BDQ18"/>
      <c r="BDR18"/>
      <c r="BDS18"/>
      <c r="BDT18"/>
      <c r="BDU18"/>
      <c r="BDV18"/>
      <c r="BDW18"/>
      <c r="BDX18"/>
      <c r="BDY18"/>
      <c r="BDZ18"/>
      <c r="BEA18"/>
      <c r="BEB18"/>
      <c r="BEC18"/>
      <c r="BED18"/>
      <c r="BEE18"/>
      <c r="BEF18"/>
      <c r="BEG18"/>
      <c r="BEH18"/>
      <c r="BEI18"/>
      <c r="BEJ18"/>
      <c r="BEK18"/>
      <c r="BEL18"/>
      <c r="BEM18"/>
      <c r="BEN18"/>
      <c r="BEO18"/>
      <c r="BEP18"/>
      <c r="BEQ18"/>
      <c r="BER18"/>
      <c r="BES18"/>
      <c r="BET18"/>
      <c r="BEU18"/>
      <c r="BEV18"/>
      <c r="BEW18"/>
      <c r="BEX18"/>
      <c r="BEY18"/>
      <c r="BEZ18"/>
      <c r="BFA18"/>
      <c r="BFB18"/>
      <c r="BFC18"/>
      <c r="BFD18"/>
      <c r="BFE18"/>
      <c r="BFF18"/>
      <c r="BFG18"/>
      <c r="BFH18"/>
      <c r="BFI18"/>
      <c r="BFJ18"/>
      <c r="BFK18"/>
      <c r="BFL18"/>
      <c r="BFM18"/>
      <c r="BFN18"/>
      <c r="BFO18"/>
      <c r="BFP18"/>
      <c r="BFQ18"/>
      <c r="BFR18"/>
      <c r="BFS18"/>
      <c r="BFT18"/>
      <c r="BFU18"/>
      <c r="BFV18"/>
      <c r="BFW18"/>
      <c r="BFX18"/>
      <c r="BFY18"/>
      <c r="BFZ18"/>
      <c r="BGA18"/>
      <c r="BGB18"/>
      <c r="BGC18"/>
      <c r="BGD18"/>
      <c r="BGE18"/>
      <c r="BGF18"/>
      <c r="BGG18"/>
      <c r="BGH18"/>
      <c r="BGI18"/>
      <c r="BGJ18"/>
      <c r="BGK18"/>
      <c r="BGL18"/>
      <c r="BGM18"/>
      <c r="BGN18"/>
      <c r="BGO18"/>
      <c r="BGP18"/>
      <c r="BGQ18"/>
      <c r="BGR18"/>
      <c r="BGS18"/>
      <c r="BGT18"/>
      <c r="BGU18"/>
      <c r="BGV18"/>
      <c r="BGW18"/>
      <c r="BGX18"/>
      <c r="BGY18"/>
      <c r="BGZ18"/>
      <c r="BHA18"/>
      <c r="BHB18"/>
      <c r="BHC18"/>
      <c r="BHD18"/>
      <c r="BHE18"/>
      <c r="BHF18"/>
      <c r="BHG18"/>
      <c r="BHH18"/>
      <c r="BHI18"/>
      <c r="BHJ18"/>
      <c r="BHK18"/>
      <c r="BHL18"/>
      <c r="BHM18"/>
      <c r="BHN18"/>
      <c r="BHO18"/>
      <c r="BHP18"/>
      <c r="BHQ18"/>
      <c r="BHR18"/>
      <c r="BHS18"/>
      <c r="BHT18"/>
      <c r="BHU18"/>
      <c r="BHV18"/>
      <c r="BHW18"/>
      <c r="BHX18"/>
      <c r="BHY18"/>
      <c r="BHZ18"/>
      <c r="BIA18"/>
      <c r="BIB18"/>
      <c r="BIC18"/>
      <c r="BID18"/>
      <c r="BIE18"/>
      <c r="BIF18"/>
      <c r="BIG18"/>
      <c r="BIH18"/>
      <c r="BII18"/>
      <c r="BIJ18"/>
      <c r="BIK18"/>
      <c r="BIL18"/>
      <c r="BIM18"/>
      <c r="BIN18"/>
      <c r="BIO18"/>
      <c r="BIP18"/>
      <c r="BIQ18"/>
      <c r="BIR18"/>
      <c r="BIS18"/>
      <c r="BIT18"/>
      <c r="BIU18"/>
      <c r="BIV18"/>
      <c r="BIW18"/>
      <c r="BIX18"/>
      <c r="BIY18"/>
      <c r="BIZ18"/>
      <c r="BJA18"/>
      <c r="BJB18"/>
      <c r="BJC18"/>
      <c r="BJD18"/>
      <c r="BJE18"/>
      <c r="BJF18"/>
      <c r="BJG18"/>
      <c r="BJH18"/>
      <c r="BJI18"/>
      <c r="BJJ18"/>
      <c r="BJK18"/>
      <c r="BJL18"/>
      <c r="BJM18"/>
      <c r="BJN18"/>
      <c r="BJO18"/>
      <c r="BJP18"/>
      <c r="BJQ18"/>
      <c r="BJR18"/>
      <c r="BJS18"/>
      <c r="BJT18"/>
      <c r="BJU18"/>
      <c r="BJV18"/>
      <c r="BJW18"/>
      <c r="BJX18"/>
      <c r="BJY18"/>
      <c r="BJZ18"/>
      <c r="BKA18"/>
      <c r="BKB18"/>
      <c r="BKC18"/>
      <c r="BKD18"/>
      <c r="BKE18"/>
      <c r="BKF18"/>
      <c r="BKG18"/>
      <c r="BKH18"/>
      <c r="BKI18"/>
      <c r="BKJ18"/>
      <c r="BKK18"/>
      <c r="BKL18"/>
      <c r="BKM18"/>
      <c r="BKN18"/>
      <c r="BKO18"/>
      <c r="BKP18"/>
      <c r="BKQ18"/>
      <c r="BKR18"/>
      <c r="BKS18"/>
      <c r="BKT18"/>
      <c r="BKU18"/>
      <c r="BKV18"/>
      <c r="BKW18"/>
      <c r="BKX18"/>
      <c r="BKY18"/>
      <c r="BKZ18"/>
      <c r="BLA18"/>
      <c r="BLB18"/>
      <c r="BLC18"/>
      <c r="BLD18"/>
      <c r="BLE18"/>
      <c r="BLF18"/>
      <c r="BLG18"/>
      <c r="BLH18"/>
      <c r="BLI18"/>
      <c r="BLJ18"/>
      <c r="BLK18"/>
      <c r="BLL18"/>
      <c r="BLM18"/>
      <c r="BLN18"/>
      <c r="BLO18"/>
      <c r="BLP18"/>
      <c r="BLQ18"/>
      <c r="BLR18"/>
      <c r="BLS18"/>
      <c r="BLT18"/>
      <c r="BLU18"/>
      <c r="BLV18"/>
      <c r="BLW18"/>
      <c r="BLX18"/>
      <c r="BLY18"/>
      <c r="BLZ18"/>
      <c r="BMA18"/>
      <c r="BMB18"/>
      <c r="BMC18"/>
      <c r="BMD18"/>
    </row>
    <row r="19" spans="1:1694" ht="15.5" x14ac:dyDescent="0.35">
      <c r="A19" s="107" t="s">
        <v>382</v>
      </c>
      <c r="B19" s="106"/>
      <c r="C19" s="100">
        <v>110798</v>
      </c>
      <c r="D19" s="100">
        <v>48739</v>
      </c>
      <c r="E19" s="100">
        <v>44788</v>
      </c>
      <c r="F19" s="100">
        <v>1294</v>
      </c>
      <c r="G19" s="100">
        <v>53743</v>
      </c>
      <c r="H19" s="100">
        <v>26824</v>
      </c>
      <c r="I19" s="100">
        <v>37617</v>
      </c>
      <c r="J19" s="100">
        <v>15048</v>
      </c>
      <c r="K19" s="100">
        <v>9114</v>
      </c>
      <c r="L19" s="100">
        <v>45435</v>
      </c>
      <c r="M19" s="100">
        <v>31792</v>
      </c>
      <c r="N19" s="100">
        <v>11840</v>
      </c>
      <c r="O19" s="100">
        <v>23553</v>
      </c>
      <c r="P19" s="133">
        <v>15794</v>
      </c>
      <c r="Q19" s="133">
        <v>5839</v>
      </c>
      <c r="R19" s="130">
        <v>38108</v>
      </c>
      <c r="S19" s="100">
        <v>30187</v>
      </c>
      <c r="T19" s="100">
        <v>26370</v>
      </c>
    </row>
    <row r="20" spans="1:1694" s="103" customFormat="1" ht="15.5" x14ac:dyDescent="0.35">
      <c r="A20" s="105" t="s">
        <v>383</v>
      </c>
      <c r="B20" s="106"/>
      <c r="C20" s="102">
        <v>121837</v>
      </c>
      <c r="D20" s="102">
        <v>54816</v>
      </c>
      <c r="E20" s="102">
        <v>48863</v>
      </c>
      <c r="F20" s="102">
        <v>1294</v>
      </c>
      <c r="G20" s="102">
        <v>57674</v>
      </c>
      <c r="H20" s="102">
        <v>31182</v>
      </c>
      <c r="I20" s="102">
        <v>41030</v>
      </c>
      <c r="J20" s="102">
        <v>16418</v>
      </c>
      <c r="K20" s="102">
        <v>9114</v>
      </c>
      <c r="L20" s="102">
        <v>48827</v>
      </c>
      <c r="M20" s="102">
        <v>34724</v>
      </c>
      <c r="N20" s="102">
        <v>12936</v>
      </c>
      <c r="O20" s="102">
        <v>24744</v>
      </c>
      <c r="P20" s="134">
        <v>16548</v>
      </c>
      <c r="Q20" s="134">
        <v>6125</v>
      </c>
      <c r="R20" s="131">
        <v>41875</v>
      </c>
      <c r="S20" s="102">
        <v>32973</v>
      </c>
      <c r="T20" s="102">
        <v>29280</v>
      </c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  <c r="AMK20"/>
      <c r="AML20"/>
      <c r="AMM20"/>
      <c r="AMN20"/>
      <c r="AMO20"/>
      <c r="AMP20"/>
      <c r="AMQ20"/>
      <c r="AMR20"/>
      <c r="AMS20"/>
      <c r="AMT20"/>
      <c r="AMU20"/>
      <c r="AMV20"/>
      <c r="AMW20"/>
      <c r="AMX20"/>
      <c r="AMY20"/>
      <c r="AMZ20"/>
      <c r="ANA20"/>
      <c r="ANB20"/>
      <c r="ANC20"/>
      <c r="AND20"/>
      <c r="ANE20"/>
      <c r="ANF20"/>
      <c r="ANG20"/>
      <c r="ANH20"/>
      <c r="ANI20"/>
      <c r="ANJ20"/>
      <c r="ANK20"/>
      <c r="ANL20"/>
      <c r="ANM20"/>
      <c r="ANN20"/>
      <c r="ANO20"/>
      <c r="ANP20"/>
      <c r="ANQ20"/>
      <c r="ANR20"/>
      <c r="ANS20"/>
      <c r="ANT20"/>
      <c r="ANU20"/>
      <c r="ANV20"/>
      <c r="ANW20"/>
      <c r="ANX20"/>
      <c r="ANY20"/>
      <c r="ANZ20"/>
      <c r="AOA20"/>
      <c r="AOB20"/>
      <c r="AOC20"/>
      <c r="AOD20"/>
      <c r="AOE20"/>
      <c r="AOF20"/>
      <c r="AOG20"/>
      <c r="AOH20"/>
      <c r="AOI20"/>
      <c r="AOJ20"/>
      <c r="AOK20"/>
      <c r="AOL20"/>
      <c r="AOM20"/>
      <c r="AON20"/>
      <c r="AOO20"/>
      <c r="AOP20"/>
      <c r="AOQ20"/>
      <c r="AOR20"/>
      <c r="AOS20"/>
      <c r="AOT20"/>
      <c r="AOU20"/>
      <c r="AOV20"/>
      <c r="AOW20"/>
      <c r="AOX20"/>
      <c r="AOY20"/>
      <c r="AOZ20"/>
      <c r="APA20"/>
      <c r="APB20"/>
      <c r="APC20"/>
      <c r="APD20"/>
      <c r="APE20"/>
      <c r="APF20"/>
      <c r="APG20"/>
      <c r="APH20"/>
      <c r="API20"/>
      <c r="APJ20"/>
      <c r="APK20"/>
      <c r="APL20"/>
      <c r="APM20"/>
      <c r="APN20"/>
      <c r="APO20"/>
      <c r="APP20"/>
      <c r="APQ20"/>
      <c r="APR20"/>
      <c r="APS20"/>
      <c r="APT20"/>
      <c r="APU20"/>
      <c r="APV20"/>
      <c r="APW20"/>
      <c r="APX20"/>
      <c r="APY20"/>
      <c r="APZ20"/>
      <c r="AQA20"/>
      <c r="AQB20"/>
      <c r="AQC20"/>
      <c r="AQD20"/>
      <c r="AQE20"/>
      <c r="AQF20"/>
      <c r="AQG20"/>
      <c r="AQH20"/>
      <c r="AQI20"/>
      <c r="AQJ20"/>
      <c r="AQK20"/>
      <c r="AQL20"/>
      <c r="AQM20"/>
      <c r="AQN20"/>
      <c r="AQO20"/>
      <c r="AQP20"/>
      <c r="AQQ20"/>
      <c r="AQR20"/>
      <c r="AQS20"/>
      <c r="AQT20"/>
      <c r="AQU20"/>
      <c r="AQV20"/>
      <c r="AQW20"/>
      <c r="AQX20"/>
      <c r="AQY20"/>
      <c r="AQZ20"/>
      <c r="ARA20"/>
      <c r="ARB20"/>
      <c r="ARC20"/>
      <c r="ARD20"/>
      <c r="ARE20"/>
      <c r="ARF20"/>
      <c r="ARG20"/>
      <c r="ARH20"/>
      <c r="ARI20"/>
      <c r="ARJ20"/>
      <c r="ARK20"/>
      <c r="ARL20"/>
      <c r="ARM20"/>
      <c r="ARN20"/>
      <c r="ARO20"/>
      <c r="ARP20"/>
      <c r="ARQ20"/>
      <c r="ARR20"/>
      <c r="ARS20"/>
      <c r="ART20"/>
      <c r="ARU20"/>
      <c r="ARV20"/>
      <c r="ARW20"/>
      <c r="ARX20"/>
      <c r="ARY20"/>
      <c r="ARZ20"/>
      <c r="ASA20"/>
      <c r="ASB20"/>
      <c r="ASC20"/>
      <c r="ASD20"/>
      <c r="ASE20"/>
      <c r="ASF20"/>
      <c r="ASG20"/>
      <c r="ASH20"/>
      <c r="ASI20"/>
      <c r="ASJ20"/>
      <c r="ASK20"/>
      <c r="ASL20"/>
      <c r="ASM20"/>
      <c r="ASN20"/>
      <c r="ASO20"/>
      <c r="ASP20"/>
      <c r="ASQ20"/>
      <c r="ASR20"/>
      <c r="ASS20"/>
      <c r="AST20"/>
      <c r="ASU20"/>
      <c r="ASV20"/>
      <c r="ASW20"/>
      <c r="ASX20"/>
      <c r="ASY20"/>
      <c r="ASZ20"/>
      <c r="ATA20"/>
      <c r="ATB20"/>
      <c r="ATC20"/>
      <c r="ATD20"/>
      <c r="ATE20"/>
      <c r="ATF20"/>
      <c r="ATG20"/>
      <c r="ATH20"/>
      <c r="ATI20"/>
      <c r="ATJ20"/>
      <c r="ATK20"/>
      <c r="ATL20"/>
      <c r="ATM20"/>
      <c r="ATN20"/>
      <c r="ATO20"/>
      <c r="ATP20"/>
      <c r="ATQ20"/>
      <c r="ATR20"/>
      <c r="ATS20"/>
      <c r="ATT20"/>
      <c r="ATU20"/>
      <c r="ATV20"/>
      <c r="ATW20"/>
      <c r="ATX20"/>
      <c r="ATY20"/>
      <c r="ATZ20"/>
      <c r="AUA20"/>
      <c r="AUB20"/>
      <c r="AUC20"/>
      <c r="AUD20"/>
      <c r="AUE20"/>
      <c r="AUF20"/>
      <c r="AUG20"/>
      <c r="AUH20"/>
      <c r="AUI20"/>
      <c r="AUJ20"/>
      <c r="AUK20"/>
      <c r="AUL20"/>
      <c r="AUM20"/>
      <c r="AUN20"/>
      <c r="AUO20"/>
      <c r="AUP20"/>
      <c r="AUQ20"/>
      <c r="AUR20"/>
      <c r="AUS20"/>
      <c r="AUT20"/>
      <c r="AUU20"/>
      <c r="AUV20"/>
      <c r="AUW20"/>
      <c r="AUX20"/>
      <c r="AUY20"/>
      <c r="AUZ20"/>
      <c r="AVA20"/>
      <c r="AVB20"/>
      <c r="AVC20"/>
      <c r="AVD20"/>
      <c r="AVE20"/>
      <c r="AVF20"/>
      <c r="AVG20"/>
      <c r="AVH20"/>
      <c r="AVI20"/>
      <c r="AVJ20"/>
      <c r="AVK20"/>
      <c r="AVL20"/>
      <c r="AVM20"/>
      <c r="AVN20"/>
      <c r="AVO20"/>
      <c r="AVP20"/>
      <c r="AVQ20"/>
      <c r="AVR20"/>
      <c r="AVS20"/>
      <c r="AVT20"/>
      <c r="AVU20"/>
      <c r="AVV20"/>
      <c r="AVW20"/>
      <c r="AVX20"/>
      <c r="AVY20"/>
      <c r="AVZ20"/>
      <c r="AWA20"/>
      <c r="AWB20"/>
      <c r="AWC20"/>
      <c r="AWD20"/>
      <c r="AWE20"/>
      <c r="AWF20"/>
      <c r="AWG20"/>
      <c r="AWH20"/>
      <c r="AWI20"/>
      <c r="AWJ20"/>
      <c r="AWK20"/>
      <c r="AWL20"/>
      <c r="AWM20"/>
      <c r="AWN20"/>
      <c r="AWO20"/>
      <c r="AWP20"/>
      <c r="AWQ20"/>
      <c r="AWR20"/>
      <c r="AWS20"/>
      <c r="AWT20"/>
      <c r="AWU20"/>
      <c r="AWV20"/>
      <c r="AWW20"/>
      <c r="AWX20"/>
      <c r="AWY20"/>
      <c r="AWZ20"/>
      <c r="AXA20"/>
      <c r="AXB20"/>
      <c r="AXC20"/>
      <c r="AXD20"/>
      <c r="AXE20"/>
      <c r="AXF20"/>
      <c r="AXG20"/>
      <c r="AXH20"/>
      <c r="AXI20"/>
      <c r="AXJ20"/>
      <c r="AXK20"/>
      <c r="AXL20"/>
      <c r="AXM20"/>
      <c r="AXN20"/>
      <c r="AXO20"/>
      <c r="AXP20"/>
      <c r="AXQ20"/>
      <c r="AXR20"/>
      <c r="AXS20"/>
      <c r="AXT20"/>
      <c r="AXU20"/>
      <c r="AXV20"/>
      <c r="AXW20"/>
      <c r="AXX20"/>
      <c r="AXY20"/>
      <c r="AXZ20"/>
      <c r="AYA20"/>
      <c r="AYB20"/>
      <c r="AYC20"/>
      <c r="AYD20"/>
      <c r="AYE20"/>
      <c r="AYF20"/>
      <c r="AYG20"/>
      <c r="AYH20"/>
      <c r="AYI20"/>
      <c r="AYJ20"/>
      <c r="AYK20"/>
      <c r="AYL20"/>
      <c r="AYM20"/>
      <c r="AYN20"/>
      <c r="AYO20"/>
      <c r="AYP20"/>
      <c r="AYQ20"/>
      <c r="AYR20"/>
      <c r="AYS20"/>
      <c r="AYT20"/>
      <c r="AYU20"/>
      <c r="AYV20"/>
      <c r="AYW20"/>
      <c r="AYX20"/>
      <c r="AYY20"/>
      <c r="AYZ20"/>
      <c r="AZA20"/>
      <c r="AZB20"/>
      <c r="AZC20"/>
      <c r="AZD20"/>
      <c r="AZE20"/>
      <c r="AZF20"/>
      <c r="AZG20"/>
      <c r="AZH20"/>
      <c r="AZI20"/>
      <c r="AZJ20"/>
      <c r="AZK20"/>
      <c r="AZL20"/>
      <c r="AZM20"/>
      <c r="AZN20"/>
      <c r="AZO20"/>
      <c r="AZP20"/>
      <c r="AZQ20"/>
      <c r="AZR20"/>
      <c r="AZS20"/>
      <c r="AZT20"/>
      <c r="AZU20"/>
      <c r="AZV20"/>
      <c r="AZW20"/>
      <c r="AZX20"/>
      <c r="AZY20"/>
      <c r="AZZ20"/>
      <c r="BAA20"/>
      <c r="BAB20"/>
      <c r="BAC20"/>
      <c r="BAD20"/>
      <c r="BAE20"/>
      <c r="BAF20"/>
      <c r="BAG20"/>
      <c r="BAH20"/>
      <c r="BAI20"/>
      <c r="BAJ20"/>
      <c r="BAK20"/>
      <c r="BAL20"/>
      <c r="BAM20"/>
      <c r="BAN20"/>
      <c r="BAO20"/>
      <c r="BAP20"/>
      <c r="BAQ20"/>
      <c r="BAR20"/>
      <c r="BAS20"/>
      <c r="BAT20"/>
      <c r="BAU20"/>
      <c r="BAV20"/>
      <c r="BAW20"/>
      <c r="BAX20"/>
      <c r="BAY20"/>
      <c r="BAZ20"/>
      <c r="BBA20"/>
      <c r="BBB20"/>
      <c r="BBC20"/>
      <c r="BBD20"/>
      <c r="BBE20"/>
      <c r="BBF20"/>
      <c r="BBG20"/>
      <c r="BBH20"/>
      <c r="BBI20"/>
      <c r="BBJ20"/>
      <c r="BBK20"/>
      <c r="BBL20"/>
      <c r="BBM20"/>
      <c r="BBN20"/>
      <c r="BBO20"/>
      <c r="BBP20"/>
      <c r="BBQ20"/>
      <c r="BBR20"/>
      <c r="BBS20"/>
      <c r="BBT20"/>
      <c r="BBU20"/>
      <c r="BBV20"/>
      <c r="BBW20"/>
      <c r="BBX20"/>
      <c r="BBY20"/>
      <c r="BBZ20"/>
      <c r="BCA20"/>
      <c r="BCB20"/>
      <c r="BCC20"/>
      <c r="BCD20"/>
      <c r="BCE20"/>
      <c r="BCF20"/>
      <c r="BCG20"/>
      <c r="BCH20"/>
      <c r="BCI20"/>
      <c r="BCJ20"/>
      <c r="BCK20"/>
      <c r="BCL20"/>
      <c r="BCM20"/>
      <c r="BCN20"/>
      <c r="BCO20"/>
      <c r="BCP20"/>
      <c r="BCQ20"/>
      <c r="BCR20"/>
      <c r="BCS20"/>
      <c r="BCT20"/>
      <c r="BCU20"/>
      <c r="BCV20"/>
      <c r="BCW20"/>
      <c r="BCX20"/>
      <c r="BCY20"/>
      <c r="BCZ20"/>
      <c r="BDA20"/>
      <c r="BDB20"/>
      <c r="BDC20"/>
      <c r="BDD20"/>
      <c r="BDE20"/>
      <c r="BDF20"/>
      <c r="BDG20"/>
      <c r="BDH20"/>
      <c r="BDI20"/>
      <c r="BDJ20"/>
      <c r="BDK20"/>
      <c r="BDL20"/>
      <c r="BDM20"/>
      <c r="BDN20"/>
      <c r="BDO20"/>
      <c r="BDP20"/>
      <c r="BDQ20"/>
      <c r="BDR20"/>
      <c r="BDS20"/>
      <c r="BDT20"/>
      <c r="BDU20"/>
      <c r="BDV20"/>
      <c r="BDW20"/>
      <c r="BDX20"/>
      <c r="BDY20"/>
      <c r="BDZ20"/>
      <c r="BEA20"/>
      <c r="BEB20"/>
      <c r="BEC20"/>
      <c r="BED20"/>
      <c r="BEE20"/>
      <c r="BEF20"/>
      <c r="BEG20"/>
      <c r="BEH20"/>
      <c r="BEI20"/>
      <c r="BEJ20"/>
      <c r="BEK20"/>
      <c r="BEL20"/>
      <c r="BEM20"/>
      <c r="BEN20"/>
      <c r="BEO20"/>
      <c r="BEP20"/>
      <c r="BEQ20"/>
      <c r="BER20"/>
      <c r="BES20"/>
      <c r="BET20"/>
      <c r="BEU20"/>
      <c r="BEV20"/>
      <c r="BEW20"/>
      <c r="BEX20"/>
      <c r="BEY20"/>
      <c r="BEZ20"/>
      <c r="BFA20"/>
      <c r="BFB20"/>
      <c r="BFC20"/>
      <c r="BFD20"/>
      <c r="BFE20"/>
      <c r="BFF20"/>
      <c r="BFG20"/>
      <c r="BFH20"/>
      <c r="BFI20"/>
      <c r="BFJ20"/>
      <c r="BFK20"/>
      <c r="BFL20"/>
      <c r="BFM20"/>
      <c r="BFN20"/>
      <c r="BFO20"/>
      <c r="BFP20"/>
      <c r="BFQ20"/>
      <c r="BFR20"/>
      <c r="BFS20"/>
      <c r="BFT20"/>
      <c r="BFU20"/>
      <c r="BFV20"/>
      <c r="BFW20"/>
      <c r="BFX20"/>
      <c r="BFY20"/>
      <c r="BFZ20"/>
      <c r="BGA20"/>
      <c r="BGB20"/>
      <c r="BGC20"/>
      <c r="BGD20"/>
      <c r="BGE20"/>
      <c r="BGF20"/>
      <c r="BGG20"/>
      <c r="BGH20"/>
      <c r="BGI20"/>
      <c r="BGJ20"/>
      <c r="BGK20"/>
      <c r="BGL20"/>
      <c r="BGM20"/>
      <c r="BGN20"/>
      <c r="BGO20"/>
      <c r="BGP20"/>
      <c r="BGQ20"/>
      <c r="BGR20"/>
      <c r="BGS20"/>
      <c r="BGT20"/>
      <c r="BGU20"/>
      <c r="BGV20"/>
      <c r="BGW20"/>
      <c r="BGX20"/>
      <c r="BGY20"/>
      <c r="BGZ20"/>
      <c r="BHA20"/>
      <c r="BHB20"/>
      <c r="BHC20"/>
      <c r="BHD20"/>
      <c r="BHE20"/>
      <c r="BHF20"/>
      <c r="BHG20"/>
      <c r="BHH20"/>
      <c r="BHI20"/>
      <c r="BHJ20"/>
      <c r="BHK20"/>
      <c r="BHL20"/>
      <c r="BHM20"/>
      <c r="BHN20"/>
      <c r="BHO20"/>
      <c r="BHP20"/>
      <c r="BHQ20"/>
      <c r="BHR20"/>
      <c r="BHS20"/>
      <c r="BHT20"/>
      <c r="BHU20"/>
      <c r="BHV20"/>
      <c r="BHW20"/>
      <c r="BHX20"/>
      <c r="BHY20"/>
      <c r="BHZ20"/>
      <c r="BIA20"/>
      <c r="BIB20"/>
      <c r="BIC20"/>
      <c r="BID20"/>
      <c r="BIE20"/>
      <c r="BIF20"/>
      <c r="BIG20"/>
      <c r="BIH20"/>
      <c r="BII20"/>
      <c r="BIJ20"/>
      <c r="BIK20"/>
      <c r="BIL20"/>
      <c r="BIM20"/>
      <c r="BIN20"/>
      <c r="BIO20"/>
      <c r="BIP20"/>
      <c r="BIQ20"/>
      <c r="BIR20"/>
      <c r="BIS20"/>
      <c r="BIT20"/>
      <c r="BIU20"/>
      <c r="BIV20"/>
      <c r="BIW20"/>
      <c r="BIX20"/>
      <c r="BIY20"/>
      <c r="BIZ20"/>
      <c r="BJA20"/>
      <c r="BJB20"/>
      <c r="BJC20"/>
      <c r="BJD20"/>
      <c r="BJE20"/>
      <c r="BJF20"/>
      <c r="BJG20"/>
      <c r="BJH20"/>
      <c r="BJI20"/>
      <c r="BJJ20"/>
      <c r="BJK20"/>
      <c r="BJL20"/>
      <c r="BJM20"/>
      <c r="BJN20"/>
      <c r="BJO20"/>
      <c r="BJP20"/>
      <c r="BJQ20"/>
      <c r="BJR20"/>
      <c r="BJS20"/>
      <c r="BJT20"/>
      <c r="BJU20"/>
      <c r="BJV20"/>
      <c r="BJW20"/>
      <c r="BJX20"/>
      <c r="BJY20"/>
      <c r="BJZ20"/>
      <c r="BKA20"/>
      <c r="BKB20"/>
      <c r="BKC20"/>
      <c r="BKD20"/>
      <c r="BKE20"/>
      <c r="BKF20"/>
      <c r="BKG20"/>
      <c r="BKH20"/>
      <c r="BKI20"/>
      <c r="BKJ20"/>
      <c r="BKK20"/>
      <c r="BKL20"/>
      <c r="BKM20"/>
      <c r="BKN20"/>
      <c r="BKO20"/>
      <c r="BKP20"/>
      <c r="BKQ20"/>
      <c r="BKR20"/>
      <c r="BKS20"/>
      <c r="BKT20"/>
      <c r="BKU20"/>
      <c r="BKV20"/>
      <c r="BKW20"/>
      <c r="BKX20"/>
      <c r="BKY20"/>
      <c r="BKZ20"/>
      <c r="BLA20"/>
      <c r="BLB20"/>
      <c r="BLC20"/>
      <c r="BLD20"/>
      <c r="BLE20"/>
      <c r="BLF20"/>
      <c r="BLG20"/>
      <c r="BLH20"/>
      <c r="BLI20"/>
      <c r="BLJ20"/>
      <c r="BLK20"/>
      <c r="BLL20"/>
      <c r="BLM20"/>
      <c r="BLN20"/>
      <c r="BLO20"/>
      <c r="BLP20"/>
      <c r="BLQ20"/>
      <c r="BLR20"/>
      <c r="BLS20"/>
      <c r="BLT20"/>
      <c r="BLU20"/>
      <c r="BLV20"/>
      <c r="BLW20"/>
      <c r="BLX20"/>
      <c r="BLY20"/>
      <c r="BLZ20"/>
      <c r="BMA20"/>
      <c r="BMB20"/>
      <c r="BMC20"/>
      <c r="BMD20"/>
    </row>
    <row r="21" spans="1:1694" ht="15.5" x14ac:dyDescent="0.35">
      <c r="A21" s="107" t="s">
        <v>384</v>
      </c>
      <c r="B21" s="106"/>
      <c r="C21" s="100">
        <v>137025</v>
      </c>
      <c r="D21" s="100">
        <v>60501</v>
      </c>
      <c r="E21" s="100">
        <v>52932</v>
      </c>
      <c r="F21" s="100">
        <v>1294</v>
      </c>
      <c r="G21" s="100">
        <v>64228</v>
      </c>
      <c r="H21" s="100">
        <v>36566</v>
      </c>
      <c r="I21" s="100">
        <v>44443</v>
      </c>
      <c r="J21" s="100">
        <v>17777</v>
      </c>
      <c r="K21" s="100">
        <v>11401</v>
      </c>
      <c r="L21" s="100">
        <v>56805</v>
      </c>
      <c r="M21" s="100">
        <v>39746</v>
      </c>
      <c r="N21" s="100">
        <v>14246</v>
      </c>
      <c r="O21" s="100">
        <v>25935</v>
      </c>
      <c r="P21" s="135">
        <v>17317</v>
      </c>
      <c r="Q21" s="135">
        <v>6400</v>
      </c>
      <c r="R21" s="132">
        <v>44878</v>
      </c>
      <c r="S21" s="100">
        <v>36310</v>
      </c>
      <c r="T21" s="100">
        <v>33192</v>
      </c>
    </row>
    <row r="22" spans="1:1694" s="103" customFormat="1" ht="15" customHeight="1" x14ac:dyDescent="0.35">
      <c r="A22" s="108" t="s">
        <v>31</v>
      </c>
      <c r="B22" s="109"/>
      <c r="C22" s="195"/>
      <c r="D22" s="195"/>
      <c r="E22" s="195"/>
      <c r="F22" s="195"/>
      <c r="G22" s="351" t="s">
        <v>385</v>
      </c>
      <c r="H22" s="352"/>
      <c r="I22" s="352"/>
      <c r="J22" s="352"/>
      <c r="K22" s="352"/>
      <c r="L22" s="352"/>
      <c r="M22" s="352"/>
      <c r="N22" s="352"/>
      <c r="O22" s="352"/>
      <c r="P22" s="352"/>
      <c r="Q22" s="352"/>
      <c r="R22" s="352"/>
      <c r="S22" s="195"/>
      <c r="T22" s="195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  <c r="AMK22"/>
      <c r="AML22"/>
      <c r="AMM22"/>
      <c r="AMN22"/>
      <c r="AMO22"/>
      <c r="AMP22"/>
      <c r="AMQ22"/>
      <c r="AMR22"/>
      <c r="AMS22"/>
      <c r="AMT22"/>
      <c r="AMU22"/>
      <c r="AMV22"/>
      <c r="AMW22"/>
      <c r="AMX22"/>
      <c r="AMY22"/>
      <c r="AMZ22"/>
      <c r="ANA22"/>
      <c r="ANB22"/>
      <c r="ANC22"/>
      <c r="AND22"/>
      <c r="ANE22"/>
      <c r="ANF22"/>
      <c r="ANG22"/>
      <c r="ANH22"/>
      <c r="ANI22"/>
      <c r="ANJ22"/>
      <c r="ANK22"/>
      <c r="ANL22"/>
      <c r="ANM22"/>
      <c r="ANN22"/>
      <c r="ANO22"/>
      <c r="ANP22"/>
      <c r="ANQ22"/>
      <c r="ANR22"/>
      <c r="ANS22"/>
      <c r="ANT22"/>
      <c r="ANU22"/>
      <c r="ANV22"/>
      <c r="ANW22"/>
      <c r="ANX22"/>
      <c r="ANY22"/>
      <c r="ANZ22"/>
      <c r="AOA22"/>
      <c r="AOB22"/>
      <c r="AOC22"/>
      <c r="AOD22"/>
      <c r="AOE22"/>
      <c r="AOF22"/>
      <c r="AOG22"/>
      <c r="AOH22"/>
      <c r="AOI22"/>
      <c r="AOJ22"/>
      <c r="AOK22"/>
      <c r="AOL22"/>
      <c r="AOM22"/>
      <c r="AON22"/>
      <c r="AOO22"/>
      <c r="AOP22"/>
      <c r="AOQ22"/>
      <c r="AOR22"/>
      <c r="AOS22"/>
      <c r="AOT22"/>
      <c r="AOU22"/>
      <c r="AOV22"/>
      <c r="AOW22"/>
      <c r="AOX22"/>
      <c r="AOY22"/>
      <c r="AOZ22"/>
      <c r="APA22"/>
      <c r="APB22"/>
      <c r="APC22"/>
      <c r="APD22"/>
      <c r="APE22"/>
      <c r="APF22"/>
      <c r="APG22"/>
      <c r="APH22"/>
      <c r="API22"/>
      <c r="APJ22"/>
      <c r="APK22"/>
      <c r="APL22"/>
      <c r="APM22"/>
      <c r="APN22"/>
      <c r="APO22"/>
      <c r="APP22"/>
      <c r="APQ22"/>
      <c r="APR22"/>
      <c r="APS22"/>
      <c r="APT22"/>
      <c r="APU22"/>
      <c r="APV22"/>
      <c r="APW22"/>
      <c r="APX22"/>
      <c r="APY22"/>
      <c r="APZ22"/>
      <c r="AQA22"/>
      <c r="AQB22"/>
      <c r="AQC22"/>
      <c r="AQD22"/>
      <c r="AQE22"/>
      <c r="AQF22"/>
      <c r="AQG22"/>
      <c r="AQH22"/>
      <c r="AQI22"/>
      <c r="AQJ22"/>
      <c r="AQK22"/>
      <c r="AQL22"/>
      <c r="AQM22"/>
      <c r="AQN22"/>
      <c r="AQO22"/>
      <c r="AQP22"/>
      <c r="AQQ22"/>
      <c r="AQR22"/>
      <c r="AQS22"/>
      <c r="AQT22"/>
      <c r="AQU22"/>
      <c r="AQV22"/>
      <c r="AQW22"/>
      <c r="AQX22"/>
      <c r="AQY22"/>
      <c r="AQZ22"/>
      <c r="ARA22"/>
      <c r="ARB22"/>
      <c r="ARC22"/>
      <c r="ARD22"/>
      <c r="ARE22"/>
      <c r="ARF22"/>
      <c r="ARG22"/>
      <c r="ARH22"/>
      <c r="ARI22"/>
      <c r="ARJ22"/>
      <c r="ARK22"/>
      <c r="ARL22"/>
      <c r="ARM22"/>
      <c r="ARN22"/>
      <c r="ARO22"/>
      <c r="ARP22"/>
      <c r="ARQ22"/>
      <c r="ARR22"/>
      <c r="ARS22"/>
      <c r="ART22"/>
      <c r="ARU22"/>
      <c r="ARV22"/>
      <c r="ARW22"/>
      <c r="ARX22"/>
      <c r="ARY22"/>
      <c r="ARZ22"/>
      <c r="ASA22"/>
      <c r="ASB22"/>
      <c r="ASC22"/>
      <c r="ASD22"/>
      <c r="ASE22"/>
      <c r="ASF22"/>
      <c r="ASG22"/>
      <c r="ASH22"/>
      <c r="ASI22"/>
      <c r="ASJ22"/>
      <c r="ASK22"/>
      <c r="ASL22"/>
      <c r="ASM22"/>
      <c r="ASN22"/>
      <c r="ASO22"/>
      <c r="ASP22"/>
      <c r="ASQ22"/>
      <c r="ASR22"/>
      <c r="ASS22"/>
      <c r="AST22"/>
      <c r="ASU22"/>
      <c r="ASV22"/>
      <c r="ASW22"/>
      <c r="ASX22"/>
      <c r="ASY22"/>
      <c r="ASZ22"/>
      <c r="ATA22"/>
      <c r="ATB22"/>
      <c r="ATC22"/>
      <c r="ATD22"/>
      <c r="ATE22"/>
      <c r="ATF22"/>
      <c r="ATG22"/>
      <c r="ATH22"/>
      <c r="ATI22"/>
      <c r="ATJ22"/>
      <c r="ATK22"/>
      <c r="ATL22"/>
      <c r="ATM22"/>
      <c r="ATN22"/>
      <c r="ATO22"/>
      <c r="ATP22"/>
      <c r="ATQ22"/>
      <c r="ATR22"/>
      <c r="ATS22"/>
      <c r="ATT22"/>
      <c r="ATU22"/>
      <c r="ATV22"/>
      <c r="ATW22"/>
      <c r="ATX22"/>
      <c r="ATY22"/>
      <c r="ATZ22"/>
      <c r="AUA22"/>
      <c r="AUB22"/>
      <c r="AUC22"/>
      <c r="AUD22"/>
      <c r="AUE22"/>
      <c r="AUF22"/>
      <c r="AUG22"/>
      <c r="AUH22"/>
      <c r="AUI22"/>
      <c r="AUJ22"/>
      <c r="AUK22"/>
      <c r="AUL22"/>
      <c r="AUM22"/>
      <c r="AUN22"/>
      <c r="AUO22"/>
      <c r="AUP22"/>
      <c r="AUQ22"/>
      <c r="AUR22"/>
      <c r="AUS22"/>
      <c r="AUT22"/>
      <c r="AUU22"/>
      <c r="AUV22"/>
      <c r="AUW22"/>
      <c r="AUX22"/>
      <c r="AUY22"/>
      <c r="AUZ22"/>
      <c r="AVA22"/>
      <c r="AVB22"/>
      <c r="AVC22"/>
      <c r="AVD22"/>
      <c r="AVE22"/>
      <c r="AVF22"/>
      <c r="AVG22"/>
      <c r="AVH22"/>
      <c r="AVI22"/>
      <c r="AVJ22"/>
      <c r="AVK22"/>
      <c r="AVL22"/>
      <c r="AVM22"/>
      <c r="AVN22"/>
      <c r="AVO22"/>
      <c r="AVP22"/>
      <c r="AVQ22"/>
      <c r="AVR22"/>
      <c r="AVS22"/>
      <c r="AVT22"/>
      <c r="AVU22"/>
      <c r="AVV22"/>
      <c r="AVW22"/>
      <c r="AVX22"/>
      <c r="AVY22"/>
      <c r="AVZ22"/>
      <c r="AWA22"/>
      <c r="AWB22"/>
      <c r="AWC22"/>
      <c r="AWD22"/>
      <c r="AWE22"/>
      <c r="AWF22"/>
      <c r="AWG22"/>
      <c r="AWH22"/>
      <c r="AWI22"/>
      <c r="AWJ22"/>
      <c r="AWK22"/>
      <c r="AWL22"/>
      <c r="AWM22"/>
      <c r="AWN22"/>
      <c r="AWO22"/>
      <c r="AWP22"/>
      <c r="AWQ22"/>
      <c r="AWR22"/>
      <c r="AWS22"/>
      <c r="AWT22"/>
      <c r="AWU22"/>
      <c r="AWV22"/>
      <c r="AWW22"/>
      <c r="AWX22"/>
      <c r="AWY22"/>
      <c r="AWZ22"/>
      <c r="AXA22"/>
      <c r="AXB22"/>
      <c r="AXC22"/>
      <c r="AXD22"/>
      <c r="AXE22"/>
      <c r="AXF22"/>
      <c r="AXG22"/>
      <c r="AXH22"/>
      <c r="AXI22"/>
      <c r="AXJ22"/>
      <c r="AXK22"/>
      <c r="AXL22"/>
      <c r="AXM22"/>
      <c r="AXN22"/>
      <c r="AXO22"/>
      <c r="AXP22"/>
      <c r="AXQ22"/>
      <c r="AXR22"/>
      <c r="AXS22"/>
      <c r="AXT22"/>
      <c r="AXU22"/>
      <c r="AXV22"/>
      <c r="AXW22"/>
      <c r="AXX22"/>
      <c r="AXY22"/>
      <c r="AXZ22"/>
      <c r="AYA22"/>
      <c r="AYB22"/>
      <c r="AYC22"/>
      <c r="AYD22"/>
      <c r="AYE22"/>
      <c r="AYF22"/>
      <c r="AYG22"/>
      <c r="AYH22"/>
      <c r="AYI22"/>
      <c r="AYJ22"/>
      <c r="AYK22"/>
      <c r="AYL22"/>
      <c r="AYM22"/>
      <c r="AYN22"/>
      <c r="AYO22"/>
      <c r="AYP22"/>
      <c r="AYQ22"/>
      <c r="AYR22"/>
      <c r="AYS22"/>
      <c r="AYT22"/>
      <c r="AYU22"/>
      <c r="AYV22"/>
      <c r="AYW22"/>
      <c r="AYX22"/>
      <c r="AYY22"/>
      <c r="AYZ22"/>
      <c r="AZA22"/>
      <c r="AZB22"/>
      <c r="AZC22"/>
      <c r="AZD22"/>
      <c r="AZE22"/>
      <c r="AZF22"/>
      <c r="AZG22"/>
      <c r="AZH22"/>
      <c r="AZI22"/>
      <c r="AZJ22"/>
      <c r="AZK22"/>
      <c r="AZL22"/>
      <c r="AZM22"/>
      <c r="AZN22"/>
      <c r="AZO22"/>
      <c r="AZP22"/>
      <c r="AZQ22"/>
      <c r="AZR22"/>
      <c r="AZS22"/>
      <c r="AZT22"/>
      <c r="AZU22"/>
      <c r="AZV22"/>
      <c r="AZW22"/>
      <c r="AZX22"/>
      <c r="AZY22"/>
      <c r="AZZ22"/>
      <c r="BAA22"/>
      <c r="BAB22"/>
      <c r="BAC22"/>
      <c r="BAD22"/>
      <c r="BAE22"/>
      <c r="BAF22"/>
      <c r="BAG22"/>
      <c r="BAH22"/>
      <c r="BAI22"/>
      <c r="BAJ22"/>
      <c r="BAK22"/>
      <c r="BAL22"/>
      <c r="BAM22"/>
      <c r="BAN22"/>
      <c r="BAO22"/>
      <c r="BAP22"/>
      <c r="BAQ22"/>
      <c r="BAR22"/>
      <c r="BAS22"/>
      <c r="BAT22"/>
      <c r="BAU22"/>
      <c r="BAV22"/>
      <c r="BAW22"/>
      <c r="BAX22"/>
      <c r="BAY22"/>
      <c r="BAZ22"/>
      <c r="BBA22"/>
      <c r="BBB22"/>
      <c r="BBC22"/>
      <c r="BBD22"/>
      <c r="BBE22"/>
      <c r="BBF22"/>
      <c r="BBG22"/>
      <c r="BBH22"/>
      <c r="BBI22"/>
      <c r="BBJ22"/>
      <c r="BBK22"/>
      <c r="BBL22"/>
      <c r="BBM22"/>
      <c r="BBN22"/>
      <c r="BBO22"/>
      <c r="BBP22"/>
      <c r="BBQ22"/>
      <c r="BBR22"/>
      <c r="BBS22"/>
      <c r="BBT22"/>
      <c r="BBU22"/>
      <c r="BBV22"/>
      <c r="BBW22"/>
      <c r="BBX22"/>
      <c r="BBY22"/>
      <c r="BBZ22"/>
      <c r="BCA22"/>
      <c r="BCB22"/>
      <c r="BCC22"/>
      <c r="BCD22"/>
      <c r="BCE22"/>
      <c r="BCF22"/>
      <c r="BCG22"/>
      <c r="BCH22"/>
      <c r="BCI22"/>
      <c r="BCJ22"/>
      <c r="BCK22"/>
      <c r="BCL22"/>
      <c r="BCM22"/>
      <c r="BCN22"/>
      <c r="BCO22"/>
      <c r="BCP22"/>
      <c r="BCQ22"/>
      <c r="BCR22"/>
      <c r="BCS22"/>
      <c r="BCT22"/>
      <c r="BCU22"/>
      <c r="BCV22"/>
      <c r="BCW22"/>
      <c r="BCX22"/>
      <c r="BCY22"/>
      <c r="BCZ22"/>
      <c r="BDA22"/>
      <c r="BDB22"/>
      <c r="BDC22"/>
      <c r="BDD22"/>
      <c r="BDE22"/>
      <c r="BDF22"/>
      <c r="BDG22"/>
      <c r="BDH22"/>
      <c r="BDI22"/>
      <c r="BDJ22"/>
      <c r="BDK22"/>
      <c r="BDL22"/>
      <c r="BDM22"/>
      <c r="BDN22"/>
      <c r="BDO22"/>
      <c r="BDP22"/>
      <c r="BDQ22"/>
      <c r="BDR22"/>
      <c r="BDS22"/>
      <c r="BDT22"/>
      <c r="BDU22"/>
      <c r="BDV22"/>
      <c r="BDW22"/>
      <c r="BDX22"/>
      <c r="BDY22"/>
      <c r="BDZ22"/>
      <c r="BEA22"/>
      <c r="BEB22"/>
      <c r="BEC22"/>
      <c r="BED22"/>
      <c r="BEE22"/>
      <c r="BEF22"/>
      <c r="BEG22"/>
      <c r="BEH22"/>
      <c r="BEI22"/>
      <c r="BEJ22"/>
      <c r="BEK22"/>
      <c r="BEL22"/>
      <c r="BEM22"/>
      <c r="BEN22"/>
      <c r="BEO22"/>
      <c r="BEP22"/>
      <c r="BEQ22"/>
      <c r="BER22"/>
      <c r="BES22"/>
      <c r="BET22"/>
      <c r="BEU22"/>
      <c r="BEV22"/>
      <c r="BEW22"/>
      <c r="BEX22"/>
      <c r="BEY22"/>
      <c r="BEZ22"/>
      <c r="BFA22"/>
      <c r="BFB22"/>
      <c r="BFC22"/>
      <c r="BFD22"/>
      <c r="BFE22"/>
      <c r="BFF22"/>
      <c r="BFG22"/>
      <c r="BFH22"/>
      <c r="BFI22"/>
      <c r="BFJ22"/>
      <c r="BFK22"/>
      <c r="BFL22"/>
      <c r="BFM22"/>
      <c r="BFN22"/>
      <c r="BFO22"/>
      <c r="BFP22"/>
      <c r="BFQ22"/>
      <c r="BFR22"/>
      <c r="BFS22"/>
      <c r="BFT22"/>
      <c r="BFU22"/>
      <c r="BFV22"/>
      <c r="BFW22"/>
      <c r="BFX22"/>
      <c r="BFY22"/>
      <c r="BFZ22"/>
      <c r="BGA22"/>
      <c r="BGB22"/>
      <c r="BGC22"/>
      <c r="BGD22"/>
      <c r="BGE22"/>
      <c r="BGF22"/>
      <c r="BGG22"/>
      <c r="BGH22"/>
      <c r="BGI22"/>
      <c r="BGJ22"/>
      <c r="BGK22"/>
      <c r="BGL22"/>
      <c r="BGM22"/>
      <c r="BGN22"/>
      <c r="BGO22"/>
      <c r="BGP22"/>
      <c r="BGQ22"/>
      <c r="BGR22"/>
      <c r="BGS22"/>
      <c r="BGT22"/>
      <c r="BGU22"/>
      <c r="BGV22"/>
      <c r="BGW22"/>
      <c r="BGX22"/>
      <c r="BGY22"/>
      <c r="BGZ22"/>
      <c r="BHA22"/>
      <c r="BHB22"/>
      <c r="BHC22"/>
      <c r="BHD22"/>
      <c r="BHE22"/>
      <c r="BHF22"/>
      <c r="BHG22"/>
      <c r="BHH22"/>
      <c r="BHI22"/>
      <c r="BHJ22"/>
      <c r="BHK22"/>
      <c r="BHL22"/>
      <c r="BHM22"/>
      <c r="BHN22"/>
      <c r="BHO22"/>
      <c r="BHP22"/>
      <c r="BHQ22"/>
      <c r="BHR22"/>
      <c r="BHS22"/>
      <c r="BHT22"/>
      <c r="BHU22"/>
      <c r="BHV22"/>
      <c r="BHW22"/>
      <c r="BHX22"/>
      <c r="BHY22"/>
      <c r="BHZ22"/>
      <c r="BIA22"/>
      <c r="BIB22"/>
      <c r="BIC22"/>
      <c r="BID22"/>
      <c r="BIE22"/>
      <c r="BIF22"/>
      <c r="BIG22"/>
      <c r="BIH22"/>
      <c r="BII22"/>
      <c r="BIJ22"/>
      <c r="BIK22"/>
      <c r="BIL22"/>
      <c r="BIM22"/>
      <c r="BIN22"/>
      <c r="BIO22"/>
      <c r="BIP22"/>
      <c r="BIQ22"/>
      <c r="BIR22"/>
      <c r="BIS22"/>
      <c r="BIT22"/>
      <c r="BIU22"/>
      <c r="BIV22"/>
      <c r="BIW22"/>
      <c r="BIX22"/>
      <c r="BIY22"/>
      <c r="BIZ22"/>
      <c r="BJA22"/>
      <c r="BJB22"/>
      <c r="BJC22"/>
      <c r="BJD22"/>
      <c r="BJE22"/>
      <c r="BJF22"/>
      <c r="BJG22"/>
      <c r="BJH22"/>
      <c r="BJI22"/>
      <c r="BJJ22"/>
      <c r="BJK22"/>
      <c r="BJL22"/>
      <c r="BJM22"/>
      <c r="BJN22"/>
      <c r="BJO22"/>
      <c r="BJP22"/>
      <c r="BJQ22"/>
      <c r="BJR22"/>
      <c r="BJS22"/>
      <c r="BJT22"/>
      <c r="BJU22"/>
      <c r="BJV22"/>
      <c r="BJW22"/>
      <c r="BJX22"/>
      <c r="BJY22"/>
      <c r="BJZ22"/>
      <c r="BKA22"/>
      <c r="BKB22"/>
      <c r="BKC22"/>
      <c r="BKD22"/>
      <c r="BKE22"/>
      <c r="BKF22"/>
      <c r="BKG22"/>
      <c r="BKH22"/>
      <c r="BKI22"/>
      <c r="BKJ22"/>
      <c r="BKK22"/>
      <c r="BKL22"/>
      <c r="BKM22"/>
      <c r="BKN22"/>
      <c r="BKO22"/>
      <c r="BKP22"/>
      <c r="BKQ22"/>
      <c r="BKR22"/>
      <c r="BKS22"/>
      <c r="BKT22"/>
      <c r="BKU22"/>
      <c r="BKV22"/>
      <c r="BKW22"/>
      <c r="BKX22"/>
      <c r="BKY22"/>
      <c r="BKZ22"/>
      <c r="BLA22"/>
      <c r="BLB22"/>
      <c r="BLC22"/>
      <c r="BLD22"/>
      <c r="BLE22"/>
      <c r="BLF22"/>
      <c r="BLG22"/>
      <c r="BLH22"/>
      <c r="BLI22"/>
      <c r="BLJ22"/>
      <c r="BLK22"/>
      <c r="BLL22"/>
      <c r="BLM22"/>
      <c r="BLN22"/>
      <c r="BLO22"/>
      <c r="BLP22"/>
      <c r="BLQ22"/>
      <c r="BLR22"/>
      <c r="BLS22"/>
      <c r="BLT22"/>
      <c r="BLU22"/>
      <c r="BLV22"/>
      <c r="BLW22"/>
      <c r="BLX22"/>
      <c r="BLY22"/>
      <c r="BLZ22"/>
      <c r="BMA22"/>
      <c r="BMB22"/>
      <c r="BMC22"/>
      <c r="BMD22"/>
    </row>
    <row r="23" spans="1:1694" ht="15.5" x14ac:dyDescent="0.35">
      <c r="A23" s="110"/>
      <c r="B23" s="110"/>
      <c r="C23" s="116"/>
      <c r="D23" s="116"/>
      <c r="E23" s="116"/>
      <c r="F23" s="116"/>
      <c r="G23" s="145"/>
      <c r="H23" s="145"/>
      <c r="I23" s="145"/>
      <c r="J23" s="145"/>
      <c r="K23" s="145"/>
      <c r="L23" s="117"/>
      <c r="M23" s="117"/>
      <c r="N23" s="117"/>
      <c r="O23" s="117"/>
      <c r="P23" s="117"/>
      <c r="Q23" s="117"/>
      <c r="R23" s="146"/>
    </row>
    <row r="24" spans="1:1694" ht="15" customHeight="1" x14ac:dyDescent="0.35">
      <c r="A24" s="110"/>
      <c r="B24" s="110"/>
      <c r="C24" s="335" t="s">
        <v>349</v>
      </c>
      <c r="D24" s="336"/>
      <c r="E24" s="336"/>
      <c r="F24" s="336"/>
      <c r="G24" s="336"/>
      <c r="H24" s="336"/>
      <c r="I24" s="336"/>
      <c r="J24" s="336"/>
      <c r="K24" s="336"/>
      <c r="L24" s="336"/>
      <c r="M24" s="336"/>
      <c r="N24" s="336"/>
      <c r="O24" s="336"/>
      <c r="P24" s="336"/>
      <c r="Q24" s="336"/>
      <c r="R24" s="336"/>
      <c r="S24" s="336"/>
      <c r="T24" s="226"/>
    </row>
    <row r="25" spans="1:1694" ht="62.25" customHeight="1" x14ac:dyDescent="0.3">
      <c r="A25" s="111" t="s">
        <v>386</v>
      </c>
      <c r="B25" s="304" t="s">
        <v>350</v>
      </c>
      <c r="C25" s="307" t="s">
        <v>351</v>
      </c>
      <c r="D25" s="307" t="s">
        <v>283</v>
      </c>
      <c r="E25" s="307" t="s">
        <v>352</v>
      </c>
      <c r="F25" s="307" t="s">
        <v>353</v>
      </c>
      <c r="G25" s="307" t="s">
        <v>354</v>
      </c>
      <c r="H25" s="307" t="s">
        <v>355</v>
      </c>
      <c r="I25" s="339" t="s">
        <v>356</v>
      </c>
      <c r="J25" s="327" t="s">
        <v>357</v>
      </c>
      <c r="K25" s="330" t="s">
        <v>358</v>
      </c>
      <c r="L25" s="344" t="s">
        <v>359</v>
      </c>
      <c r="M25" s="337" t="s">
        <v>360</v>
      </c>
      <c r="N25" s="347" t="s">
        <v>361</v>
      </c>
      <c r="O25" s="372" t="s">
        <v>387</v>
      </c>
      <c r="P25" s="316" t="s">
        <v>363</v>
      </c>
      <c r="Q25" s="313" t="s">
        <v>364</v>
      </c>
      <c r="R25" s="353" t="s">
        <v>365</v>
      </c>
      <c r="S25" s="310" t="s">
        <v>366</v>
      </c>
      <c r="T25" s="367" t="s">
        <v>367</v>
      </c>
    </row>
    <row r="26" spans="1:1694" ht="15" customHeight="1" x14ac:dyDescent="0.35">
      <c r="A26" s="112"/>
      <c r="B26" s="305"/>
      <c r="C26" s="308"/>
      <c r="D26" s="308"/>
      <c r="E26" s="308"/>
      <c r="F26" s="308"/>
      <c r="G26" s="308"/>
      <c r="H26" s="308"/>
      <c r="I26" s="340"/>
      <c r="J26" s="328"/>
      <c r="K26" s="331"/>
      <c r="L26" s="333"/>
      <c r="M26" s="346"/>
      <c r="N26" s="326"/>
      <c r="O26" s="360"/>
      <c r="P26" s="317"/>
      <c r="Q26" s="314"/>
      <c r="R26" s="354"/>
      <c r="S26" s="311"/>
      <c r="T26" s="368"/>
    </row>
    <row r="27" spans="1:1694" ht="27" customHeight="1" x14ac:dyDescent="0.35">
      <c r="A27" s="113" t="s">
        <v>13</v>
      </c>
      <c r="B27" s="306"/>
      <c r="C27" s="309"/>
      <c r="D27" s="309"/>
      <c r="E27" s="309"/>
      <c r="F27" s="309"/>
      <c r="G27" s="309"/>
      <c r="H27" s="309"/>
      <c r="I27" s="341"/>
      <c r="J27" s="329"/>
      <c r="K27" s="332"/>
      <c r="L27" s="345"/>
      <c r="M27" s="338"/>
      <c r="N27" s="348"/>
      <c r="O27" s="361"/>
      <c r="P27" s="318"/>
      <c r="Q27" s="315"/>
      <c r="R27" s="355"/>
      <c r="S27" s="312"/>
      <c r="T27" s="369"/>
    </row>
    <row r="28" spans="1:1694" ht="15" customHeight="1" x14ac:dyDescent="0.35">
      <c r="A28" s="98" t="s">
        <v>368</v>
      </c>
      <c r="B28" s="98" t="s">
        <v>388</v>
      </c>
      <c r="C28" s="100">
        <v>5502</v>
      </c>
      <c r="D28" s="100">
        <v>2639</v>
      </c>
      <c r="E28" s="100">
        <v>3537</v>
      </c>
      <c r="F28" s="100">
        <v>1294</v>
      </c>
      <c r="G28" s="100">
        <v>2963</v>
      </c>
      <c r="H28" s="100">
        <v>2411</v>
      </c>
      <c r="I28" s="100">
        <v>2108</v>
      </c>
      <c r="J28" s="100">
        <v>845</v>
      </c>
      <c r="K28" s="100">
        <v>450</v>
      </c>
      <c r="L28" s="100">
        <v>3131</v>
      </c>
      <c r="M28" s="100">
        <v>2329</v>
      </c>
      <c r="N28" s="100">
        <v>866</v>
      </c>
      <c r="O28" s="100">
        <v>3433</v>
      </c>
      <c r="P28" s="133">
        <v>2336</v>
      </c>
      <c r="Q28" s="133" t="e">
        <v>#VALUE!</v>
      </c>
      <c r="R28" s="130">
        <v>1939</v>
      </c>
      <c r="S28" s="100">
        <v>1754</v>
      </c>
      <c r="T28" s="100">
        <v>6081</v>
      </c>
    </row>
    <row r="29" spans="1:1694" s="103" customFormat="1" ht="15" customHeight="1" x14ac:dyDescent="0.35">
      <c r="A29" s="101" t="s">
        <v>369</v>
      </c>
      <c r="B29" s="101" t="s">
        <v>389</v>
      </c>
      <c r="C29" s="114">
        <v>7442</v>
      </c>
      <c r="D29" s="114">
        <v>3618</v>
      </c>
      <c r="E29" s="114">
        <v>4511</v>
      </c>
      <c r="F29" s="114">
        <v>1294</v>
      </c>
      <c r="G29" s="114">
        <v>5129</v>
      </c>
      <c r="H29" s="114">
        <v>3063</v>
      </c>
      <c r="I29" s="114">
        <v>3759</v>
      </c>
      <c r="J29" s="114">
        <v>1510</v>
      </c>
      <c r="K29" s="114">
        <v>695</v>
      </c>
      <c r="L29" s="124">
        <v>5427</v>
      </c>
      <c r="M29" s="124">
        <v>4148</v>
      </c>
      <c r="N29" s="124">
        <v>1541</v>
      </c>
      <c r="O29" s="124">
        <v>5401</v>
      </c>
      <c r="P29" s="124">
        <v>3679</v>
      </c>
      <c r="Q29" s="124" t="e">
        <v>#VALUE!</v>
      </c>
      <c r="R29" s="128">
        <v>3352</v>
      </c>
      <c r="S29" s="114">
        <v>2203</v>
      </c>
      <c r="T29" s="114">
        <v>7179</v>
      </c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  <c r="AMK29"/>
      <c r="AML29"/>
      <c r="AMM29"/>
      <c r="AMN29"/>
      <c r="AMO29"/>
      <c r="AMP29"/>
      <c r="AMQ29"/>
      <c r="AMR29"/>
      <c r="AMS29"/>
      <c r="AMT29"/>
      <c r="AMU29"/>
      <c r="AMV29"/>
      <c r="AMW29"/>
      <c r="AMX29"/>
      <c r="AMY29"/>
      <c r="AMZ29"/>
      <c r="ANA29"/>
      <c r="ANB29"/>
      <c r="ANC29"/>
      <c r="AND29"/>
      <c r="ANE29"/>
      <c r="ANF29"/>
      <c r="ANG29"/>
      <c r="ANH29"/>
      <c r="ANI29"/>
      <c r="ANJ29"/>
      <c r="ANK29"/>
      <c r="ANL29"/>
      <c r="ANM29"/>
      <c r="ANN29"/>
      <c r="ANO29"/>
      <c r="ANP29"/>
      <c r="ANQ29"/>
      <c r="ANR29"/>
      <c r="ANS29"/>
      <c r="ANT29"/>
      <c r="ANU29"/>
      <c r="ANV29"/>
      <c r="ANW29"/>
      <c r="ANX29"/>
      <c r="ANY29"/>
      <c r="ANZ29"/>
      <c r="AOA29"/>
      <c r="AOB29"/>
      <c r="AOC29"/>
      <c r="AOD29"/>
      <c r="AOE29"/>
      <c r="AOF29"/>
      <c r="AOG29"/>
      <c r="AOH29"/>
      <c r="AOI29"/>
      <c r="AOJ29"/>
      <c r="AOK29"/>
      <c r="AOL29"/>
      <c r="AOM29"/>
      <c r="AON29"/>
      <c r="AOO29"/>
      <c r="AOP29"/>
      <c r="AOQ29"/>
      <c r="AOR29"/>
      <c r="AOS29"/>
      <c r="AOT29"/>
      <c r="AOU29"/>
      <c r="AOV29"/>
      <c r="AOW29"/>
      <c r="AOX29"/>
      <c r="AOY29"/>
      <c r="AOZ29"/>
      <c r="APA29"/>
      <c r="APB29"/>
      <c r="APC29"/>
      <c r="APD29"/>
      <c r="APE29"/>
      <c r="APF29"/>
      <c r="APG29"/>
      <c r="APH29"/>
      <c r="API29"/>
      <c r="APJ29"/>
      <c r="APK29"/>
      <c r="APL29"/>
      <c r="APM29"/>
      <c r="APN29"/>
      <c r="APO29"/>
      <c r="APP29"/>
      <c r="APQ29"/>
      <c r="APR29"/>
      <c r="APS29"/>
      <c r="APT29"/>
      <c r="APU29"/>
      <c r="APV29"/>
      <c r="APW29"/>
      <c r="APX29"/>
      <c r="APY29"/>
      <c r="APZ29"/>
      <c r="AQA29"/>
      <c r="AQB29"/>
      <c r="AQC29"/>
      <c r="AQD29"/>
      <c r="AQE29"/>
      <c r="AQF29"/>
      <c r="AQG29"/>
      <c r="AQH29"/>
      <c r="AQI29"/>
      <c r="AQJ29"/>
      <c r="AQK29"/>
      <c r="AQL29"/>
      <c r="AQM29"/>
      <c r="AQN29"/>
      <c r="AQO29"/>
      <c r="AQP29"/>
      <c r="AQQ29"/>
      <c r="AQR29"/>
      <c r="AQS29"/>
      <c r="AQT29"/>
      <c r="AQU29"/>
      <c r="AQV29"/>
      <c r="AQW29"/>
      <c r="AQX29"/>
      <c r="AQY29"/>
      <c r="AQZ29"/>
      <c r="ARA29"/>
      <c r="ARB29"/>
      <c r="ARC29"/>
      <c r="ARD29"/>
      <c r="ARE29"/>
      <c r="ARF29"/>
      <c r="ARG29"/>
      <c r="ARH29"/>
      <c r="ARI29"/>
      <c r="ARJ29"/>
      <c r="ARK29"/>
      <c r="ARL29"/>
      <c r="ARM29"/>
      <c r="ARN29"/>
      <c r="ARO29"/>
      <c r="ARP29"/>
      <c r="ARQ29"/>
      <c r="ARR29"/>
      <c r="ARS29"/>
      <c r="ART29"/>
      <c r="ARU29"/>
      <c r="ARV29"/>
      <c r="ARW29"/>
      <c r="ARX29"/>
      <c r="ARY29"/>
      <c r="ARZ29"/>
      <c r="ASA29"/>
      <c r="ASB29"/>
      <c r="ASC29"/>
      <c r="ASD29"/>
      <c r="ASE29"/>
      <c r="ASF29"/>
      <c r="ASG29"/>
      <c r="ASH29"/>
      <c r="ASI29"/>
      <c r="ASJ29"/>
      <c r="ASK29"/>
      <c r="ASL29"/>
      <c r="ASM29"/>
      <c r="ASN29"/>
      <c r="ASO29"/>
      <c r="ASP29"/>
      <c r="ASQ29"/>
      <c r="ASR29"/>
      <c r="ASS29"/>
      <c r="AST29"/>
      <c r="ASU29"/>
      <c r="ASV29"/>
      <c r="ASW29"/>
      <c r="ASX29"/>
      <c r="ASY29"/>
      <c r="ASZ29"/>
      <c r="ATA29"/>
      <c r="ATB29"/>
      <c r="ATC29"/>
      <c r="ATD29"/>
      <c r="ATE29"/>
      <c r="ATF29"/>
      <c r="ATG29"/>
      <c r="ATH29"/>
      <c r="ATI29"/>
      <c r="ATJ29"/>
      <c r="ATK29"/>
      <c r="ATL29"/>
      <c r="ATM29"/>
      <c r="ATN29"/>
      <c r="ATO29"/>
      <c r="ATP29"/>
      <c r="ATQ29"/>
      <c r="ATR29"/>
      <c r="ATS29"/>
      <c r="ATT29"/>
      <c r="ATU29"/>
      <c r="ATV29"/>
      <c r="ATW29"/>
      <c r="ATX29"/>
      <c r="ATY29"/>
      <c r="ATZ29"/>
      <c r="AUA29"/>
      <c r="AUB29"/>
      <c r="AUC29"/>
      <c r="AUD29"/>
      <c r="AUE29"/>
      <c r="AUF29"/>
      <c r="AUG29"/>
      <c r="AUH29"/>
      <c r="AUI29"/>
      <c r="AUJ29"/>
      <c r="AUK29"/>
      <c r="AUL29"/>
      <c r="AUM29"/>
      <c r="AUN29"/>
      <c r="AUO29"/>
      <c r="AUP29"/>
      <c r="AUQ29"/>
      <c r="AUR29"/>
      <c r="AUS29"/>
      <c r="AUT29"/>
      <c r="AUU29"/>
      <c r="AUV29"/>
      <c r="AUW29"/>
      <c r="AUX29"/>
      <c r="AUY29"/>
      <c r="AUZ29"/>
      <c r="AVA29"/>
      <c r="AVB29"/>
      <c r="AVC29"/>
      <c r="AVD29"/>
      <c r="AVE29"/>
      <c r="AVF29"/>
      <c r="AVG29"/>
      <c r="AVH29"/>
      <c r="AVI29"/>
      <c r="AVJ29"/>
      <c r="AVK29"/>
      <c r="AVL29"/>
      <c r="AVM29"/>
      <c r="AVN29"/>
      <c r="AVO29"/>
      <c r="AVP29"/>
      <c r="AVQ29"/>
      <c r="AVR29"/>
      <c r="AVS29"/>
      <c r="AVT29"/>
      <c r="AVU29"/>
      <c r="AVV29"/>
      <c r="AVW29"/>
      <c r="AVX29"/>
      <c r="AVY29"/>
      <c r="AVZ29"/>
      <c r="AWA29"/>
      <c r="AWB29"/>
      <c r="AWC29"/>
      <c r="AWD29"/>
      <c r="AWE29"/>
      <c r="AWF29"/>
      <c r="AWG29"/>
      <c r="AWH29"/>
      <c r="AWI29"/>
      <c r="AWJ29"/>
      <c r="AWK29"/>
      <c r="AWL29"/>
      <c r="AWM29"/>
      <c r="AWN29"/>
      <c r="AWO29"/>
      <c r="AWP29"/>
      <c r="AWQ29"/>
      <c r="AWR29"/>
      <c r="AWS29"/>
      <c r="AWT29"/>
      <c r="AWU29"/>
      <c r="AWV29"/>
      <c r="AWW29"/>
      <c r="AWX29"/>
      <c r="AWY29"/>
      <c r="AWZ29"/>
      <c r="AXA29"/>
      <c r="AXB29"/>
      <c r="AXC29"/>
      <c r="AXD29"/>
      <c r="AXE29"/>
      <c r="AXF29"/>
      <c r="AXG29"/>
      <c r="AXH29"/>
      <c r="AXI29"/>
      <c r="AXJ29"/>
      <c r="AXK29"/>
      <c r="AXL29"/>
      <c r="AXM29"/>
      <c r="AXN29"/>
      <c r="AXO29"/>
      <c r="AXP29"/>
      <c r="AXQ29"/>
      <c r="AXR29"/>
      <c r="AXS29"/>
      <c r="AXT29"/>
      <c r="AXU29"/>
      <c r="AXV29"/>
      <c r="AXW29"/>
      <c r="AXX29"/>
      <c r="AXY29"/>
      <c r="AXZ29"/>
      <c r="AYA29"/>
      <c r="AYB29"/>
      <c r="AYC29"/>
      <c r="AYD29"/>
      <c r="AYE29"/>
      <c r="AYF29"/>
      <c r="AYG29"/>
      <c r="AYH29"/>
      <c r="AYI29"/>
      <c r="AYJ29"/>
      <c r="AYK29"/>
      <c r="AYL29"/>
      <c r="AYM29"/>
      <c r="AYN29"/>
      <c r="AYO29"/>
      <c r="AYP29"/>
      <c r="AYQ29"/>
      <c r="AYR29"/>
      <c r="AYS29"/>
      <c r="AYT29"/>
      <c r="AYU29"/>
      <c r="AYV29"/>
      <c r="AYW29"/>
      <c r="AYX29"/>
      <c r="AYY29"/>
      <c r="AYZ29"/>
      <c r="AZA29"/>
      <c r="AZB29"/>
      <c r="AZC29"/>
      <c r="AZD29"/>
      <c r="AZE29"/>
      <c r="AZF29"/>
      <c r="AZG29"/>
      <c r="AZH29"/>
      <c r="AZI29"/>
      <c r="AZJ29"/>
      <c r="AZK29"/>
      <c r="AZL29"/>
      <c r="AZM29"/>
      <c r="AZN29"/>
      <c r="AZO29"/>
      <c r="AZP29"/>
      <c r="AZQ29"/>
      <c r="AZR29"/>
      <c r="AZS29"/>
      <c r="AZT29"/>
      <c r="AZU29"/>
      <c r="AZV29"/>
      <c r="AZW29"/>
      <c r="AZX29"/>
      <c r="AZY29"/>
      <c r="AZZ29"/>
      <c r="BAA29"/>
      <c r="BAB29"/>
      <c r="BAC29"/>
      <c r="BAD29"/>
      <c r="BAE29"/>
      <c r="BAF29"/>
      <c r="BAG29"/>
      <c r="BAH29"/>
      <c r="BAI29"/>
      <c r="BAJ29"/>
      <c r="BAK29"/>
      <c r="BAL29"/>
      <c r="BAM29"/>
      <c r="BAN29"/>
      <c r="BAO29"/>
      <c r="BAP29"/>
      <c r="BAQ29"/>
      <c r="BAR29"/>
      <c r="BAS29"/>
      <c r="BAT29"/>
      <c r="BAU29"/>
      <c r="BAV29"/>
      <c r="BAW29"/>
      <c r="BAX29"/>
      <c r="BAY29"/>
      <c r="BAZ29"/>
      <c r="BBA29"/>
      <c r="BBB29"/>
      <c r="BBC29"/>
      <c r="BBD29"/>
      <c r="BBE29"/>
      <c r="BBF29"/>
      <c r="BBG29"/>
      <c r="BBH29"/>
      <c r="BBI29"/>
      <c r="BBJ29"/>
      <c r="BBK29"/>
      <c r="BBL29"/>
      <c r="BBM29"/>
      <c r="BBN29"/>
      <c r="BBO29"/>
      <c r="BBP29"/>
      <c r="BBQ29"/>
      <c r="BBR29"/>
      <c r="BBS29"/>
      <c r="BBT29"/>
      <c r="BBU29"/>
      <c r="BBV29"/>
      <c r="BBW29"/>
      <c r="BBX29"/>
      <c r="BBY29"/>
      <c r="BBZ29"/>
      <c r="BCA29"/>
      <c r="BCB29"/>
      <c r="BCC29"/>
      <c r="BCD29"/>
      <c r="BCE29"/>
      <c r="BCF29"/>
      <c r="BCG29"/>
      <c r="BCH29"/>
      <c r="BCI29"/>
      <c r="BCJ29"/>
      <c r="BCK29"/>
      <c r="BCL29"/>
      <c r="BCM29"/>
      <c r="BCN29"/>
      <c r="BCO29"/>
      <c r="BCP29"/>
      <c r="BCQ29"/>
      <c r="BCR29"/>
      <c r="BCS29"/>
      <c r="BCT29"/>
      <c r="BCU29"/>
      <c r="BCV29"/>
      <c r="BCW29"/>
      <c r="BCX29"/>
      <c r="BCY29"/>
      <c r="BCZ29"/>
      <c r="BDA29"/>
      <c r="BDB29"/>
      <c r="BDC29"/>
      <c r="BDD29"/>
      <c r="BDE29"/>
      <c r="BDF29"/>
      <c r="BDG29"/>
      <c r="BDH29"/>
      <c r="BDI29"/>
      <c r="BDJ29"/>
      <c r="BDK29"/>
      <c r="BDL29"/>
      <c r="BDM29"/>
      <c r="BDN29"/>
      <c r="BDO29"/>
      <c r="BDP29"/>
      <c r="BDQ29"/>
      <c r="BDR29"/>
      <c r="BDS29"/>
      <c r="BDT29"/>
      <c r="BDU29"/>
      <c r="BDV29"/>
      <c r="BDW29"/>
      <c r="BDX29"/>
      <c r="BDY29"/>
      <c r="BDZ29"/>
      <c r="BEA29"/>
      <c r="BEB29"/>
      <c r="BEC29"/>
      <c r="BED29"/>
      <c r="BEE29"/>
      <c r="BEF29"/>
      <c r="BEG29"/>
      <c r="BEH29"/>
      <c r="BEI29"/>
      <c r="BEJ29"/>
      <c r="BEK29"/>
      <c r="BEL29"/>
      <c r="BEM29"/>
      <c r="BEN29"/>
      <c r="BEO29"/>
      <c r="BEP29"/>
      <c r="BEQ29"/>
      <c r="BER29"/>
      <c r="BES29"/>
      <c r="BET29"/>
      <c r="BEU29"/>
      <c r="BEV29"/>
      <c r="BEW29"/>
      <c r="BEX29"/>
      <c r="BEY29"/>
      <c r="BEZ29"/>
      <c r="BFA29"/>
      <c r="BFB29"/>
      <c r="BFC29"/>
      <c r="BFD29"/>
      <c r="BFE29"/>
      <c r="BFF29"/>
      <c r="BFG29"/>
      <c r="BFH29"/>
      <c r="BFI29"/>
      <c r="BFJ29"/>
      <c r="BFK29"/>
      <c r="BFL29"/>
      <c r="BFM29"/>
      <c r="BFN29"/>
      <c r="BFO29"/>
      <c r="BFP29"/>
      <c r="BFQ29"/>
      <c r="BFR29"/>
      <c r="BFS29"/>
      <c r="BFT29"/>
      <c r="BFU29"/>
      <c r="BFV29"/>
      <c r="BFW29"/>
      <c r="BFX29"/>
      <c r="BFY29"/>
      <c r="BFZ29"/>
      <c r="BGA29"/>
      <c r="BGB29"/>
      <c r="BGC29"/>
      <c r="BGD29"/>
      <c r="BGE29"/>
      <c r="BGF29"/>
      <c r="BGG29"/>
      <c r="BGH29"/>
      <c r="BGI29"/>
      <c r="BGJ29"/>
      <c r="BGK29"/>
      <c r="BGL29"/>
      <c r="BGM29"/>
      <c r="BGN29"/>
      <c r="BGO29"/>
      <c r="BGP29"/>
      <c r="BGQ29"/>
      <c r="BGR29"/>
      <c r="BGS29"/>
      <c r="BGT29"/>
      <c r="BGU29"/>
      <c r="BGV29"/>
      <c r="BGW29"/>
      <c r="BGX29"/>
      <c r="BGY29"/>
      <c r="BGZ29"/>
      <c r="BHA29"/>
      <c r="BHB29"/>
      <c r="BHC29"/>
      <c r="BHD29"/>
      <c r="BHE29"/>
      <c r="BHF29"/>
      <c r="BHG29"/>
      <c r="BHH29"/>
      <c r="BHI29"/>
      <c r="BHJ29"/>
      <c r="BHK29"/>
      <c r="BHL29"/>
      <c r="BHM29"/>
      <c r="BHN29"/>
      <c r="BHO29"/>
      <c r="BHP29"/>
      <c r="BHQ29"/>
      <c r="BHR29"/>
      <c r="BHS29"/>
      <c r="BHT29"/>
      <c r="BHU29"/>
      <c r="BHV29"/>
      <c r="BHW29"/>
      <c r="BHX29"/>
      <c r="BHY29"/>
      <c r="BHZ29"/>
      <c r="BIA29"/>
      <c r="BIB29"/>
      <c r="BIC29"/>
      <c r="BID29"/>
      <c r="BIE29"/>
      <c r="BIF29"/>
      <c r="BIG29"/>
      <c r="BIH29"/>
      <c r="BII29"/>
      <c r="BIJ29"/>
      <c r="BIK29"/>
      <c r="BIL29"/>
      <c r="BIM29"/>
      <c r="BIN29"/>
      <c r="BIO29"/>
      <c r="BIP29"/>
      <c r="BIQ29"/>
      <c r="BIR29"/>
      <c r="BIS29"/>
      <c r="BIT29"/>
      <c r="BIU29"/>
      <c r="BIV29"/>
      <c r="BIW29"/>
      <c r="BIX29"/>
      <c r="BIY29"/>
      <c r="BIZ29"/>
      <c r="BJA29"/>
      <c r="BJB29"/>
      <c r="BJC29"/>
      <c r="BJD29"/>
      <c r="BJE29"/>
      <c r="BJF29"/>
      <c r="BJG29"/>
      <c r="BJH29"/>
      <c r="BJI29"/>
      <c r="BJJ29"/>
      <c r="BJK29"/>
      <c r="BJL29"/>
      <c r="BJM29"/>
      <c r="BJN29"/>
      <c r="BJO29"/>
      <c r="BJP29"/>
      <c r="BJQ29"/>
      <c r="BJR29"/>
      <c r="BJS29"/>
      <c r="BJT29"/>
      <c r="BJU29"/>
      <c r="BJV29"/>
      <c r="BJW29"/>
      <c r="BJX29"/>
      <c r="BJY29"/>
      <c r="BJZ29"/>
      <c r="BKA29"/>
      <c r="BKB29"/>
      <c r="BKC29"/>
      <c r="BKD29"/>
      <c r="BKE29"/>
      <c r="BKF29"/>
      <c r="BKG29"/>
      <c r="BKH29"/>
      <c r="BKI29"/>
      <c r="BKJ29"/>
      <c r="BKK29"/>
      <c r="BKL29"/>
      <c r="BKM29"/>
      <c r="BKN29"/>
      <c r="BKO29"/>
      <c r="BKP29"/>
      <c r="BKQ29"/>
      <c r="BKR29"/>
      <c r="BKS29"/>
      <c r="BKT29"/>
      <c r="BKU29"/>
      <c r="BKV29"/>
      <c r="BKW29"/>
      <c r="BKX29"/>
      <c r="BKY29"/>
      <c r="BKZ29"/>
      <c r="BLA29"/>
      <c r="BLB29"/>
      <c r="BLC29"/>
      <c r="BLD29"/>
      <c r="BLE29"/>
      <c r="BLF29"/>
      <c r="BLG29"/>
      <c r="BLH29"/>
      <c r="BLI29"/>
      <c r="BLJ29"/>
      <c r="BLK29"/>
      <c r="BLL29"/>
      <c r="BLM29"/>
      <c r="BLN29"/>
      <c r="BLO29"/>
      <c r="BLP29"/>
      <c r="BLQ29"/>
      <c r="BLR29"/>
      <c r="BLS29"/>
      <c r="BLT29"/>
      <c r="BLU29"/>
      <c r="BLV29"/>
      <c r="BLW29"/>
      <c r="BLX29"/>
      <c r="BLY29"/>
      <c r="BLZ29"/>
      <c r="BMA29"/>
      <c r="BMB29"/>
      <c r="BMC29"/>
      <c r="BMD29"/>
    </row>
    <row r="30" spans="1:1694" ht="15.5" x14ac:dyDescent="0.35">
      <c r="A30" s="98" t="s">
        <v>370</v>
      </c>
      <c r="B30" s="98" t="s">
        <v>390</v>
      </c>
      <c r="C30" s="100">
        <v>13225</v>
      </c>
      <c r="D30" s="100">
        <v>5753</v>
      </c>
      <c r="E30" s="100">
        <v>7741</v>
      </c>
      <c r="F30" s="100">
        <v>1294</v>
      </c>
      <c r="G30" s="100">
        <v>8542</v>
      </c>
      <c r="H30" s="100">
        <v>3286</v>
      </c>
      <c r="I30" s="100">
        <v>6508</v>
      </c>
      <c r="J30" s="100">
        <v>2598</v>
      </c>
      <c r="K30" s="100">
        <v>909</v>
      </c>
      <c r="L30" s="100">
        <v>7444</v>
      </c>
      <c r="M30" s="100">
        <v>5690</v>
      </c>
      <c r="N30" s="100">
        <v>2105</v>
      </c>
      <c r="O30" s="100">
        <v>7426</v>
      </c>
      <c r="P30" s="100">
        <v>5045</v>
      </c>
      <c r="Q30" s="100" t="e">
        <v>#VALUE!</v>
      </c>
      <c r="R30" s="129">
        <v>5897</v>
      </c>
      <c r="S30" s="100">
        <v>4956</v>
      </c>
      <c r="T30" s="100">
        <v>7983</v>
      </c>
    </row>
    <row r="31" spans="1:1694" s="103" customFormat="1" ht="15.5" x14ac:dyDescent="0.35">
      <c r="A31" s="101" t="s">
        <v>371</v>
      </c>
      <c r="B31" s="101" t="s">
        <v>391</v>
      </c>
      <c r="C31" s="114">
        <v>20382</v>
      </c>
      <c r="D31" s="114">
        <v>8198</v>
      </c>
      <c r="E31" s="114">
        <v>10765</v>
      </c>
      <c r="F31" s="114">
        <v>1294</v>
      </c>
      <c r="G31" s="114">
        <v>11693</v>
      </c>
      <c r="H31" s="114">
        <v>3696</v>
      </c>
      <c r="I31" s="114">
        <v>9039</v>
      </c>
      <c r="J31" s="114">
        <v>3000</v>
      </c>
      <c r="K31" s="114">
        <v>1145</v>
      </c>
      <c r="L31" s="124">
        <v>10298</v>
      </c>
      <c r="M31" s="124">
        <v>7994</v>
      </c>
      <c r="N31" s="124">
        <v>2790</v>
      </c>
      <c r="O31" s="124">
        <v>8634</v>
      </c>
      <c r="P31" s="124">
        <v>5872</v>
      </c>
      <c r="Q31" s="124" t="e">
        <v>#VALUE!</v>
      </c>
      <c r="R31" s="128">
        <v>8868</v>
      </c>
      <c r="S31" s="114">
        <v>6892</v>
      </c>
      <c r="T31" s="114">
        <v>9313</v>
      </c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  <c r="AMK31"/>
      <c r="AML31"/>
      <c r="AMM31"/>
      <c r="AMN31"/>
      <c r="AMO31"/>
      <c r="AMP31"/>
      <c r="AMQ31"/>
      <c r="AMR31"/>
      <c r="AMS31"/>
      <c r="AMT31"/>
      <c r="AMU31"/>
      <c r="AMV31"/>
      <c r="AMW31"/>
      <c r="AMX31"/>
      <c r="AMY31"/>
      <c r="AMZ31"/>
      <c r="ANA31"/>
      <c r="ANB31"/>
      <c r="ANC31"/>
      <c r="AND31"/>
      <c r="ANE31"/>
      <c r="ANF31"/>
      <c r="ANG31"/>
      <c r="ANH31"/>
      <c r="ANI31"/>
      <c r="ANJ31"/>
      <c r="ANK31"/>
      <c r="ANL31"/>
      <c r="ANM31"/>
      <c r="ANN31"/>
      <c r="ANO31"/>
      <c r="ANP31"/>
      <c r="ANQ31"/>
      <c r="ANR31"/>
      <c r="ANS31"/>
      <c r="ANT31"/>
      <c r="ANU31"/>
      <c r="ANV31"/>
      <c r="ANW31"/>
      <c r="ANX31"/>
      <c r="ANY31"/>
      <c r="ANZ31"/>
      <c r="AOA31"/>
      <c r="AOB31"/>
      <c r="AOC31"/>
      <c r="AOD31"/>
      <c r="AOE31"/>
      <c r="AOF31"/>
      <c r="AOG31"/>
      <c r="AOH31"/>
      <c r="AOI31"/>
      <c r="AOJ31"/>
      <c r="AOK31"/>
      <c r="AOL31"/>
      <c r="AOM31"/>
      <c r="AON31"/>
      <c r="AOO31"/>
      <c r="AOP31"/>
      <c r="AOQ31"/>
      <c r="AOR31"/>
      <c r="AOS31"/>
      <c r="AOT31"/>
      <c r="AOU31"/>
      <c r="AOV31"/>
      <c r="AOW31"/>
      <c r="AOX31"/>
      <c r="AOY31"/>
      <c r="AOZ31"/>
      <c r="APA31"/>
      <c r="APB31"/>
      <c r="APC31"/>
      <c r="APD31"/>
      <c r="APE31"/>
      <c r="APF31"/>
      <c r="APG31"/>
      <c r="APH31"/>
      <c r="API31"/>
      <c r="APJ31"/>
      <c r="APK31"/>
      <c r="APL31"/>
      <c r="APM31"/>
      <c r="APN31"/>
      <c r="APO31"/>
      <c r="APP31"/>
      <c r="APQ31"/>
      <c r="APR31"/>
      <c r="APS31"/>
      <c r="APT31"/>
      <c r="APU31"/>
      <c r="APV31"/>
      <c r="APW31"/>
      <c r="APX31"/>
      <c r="APY31"/>
      <c r="APZ31"/>
      <c r="AQA31"/>
      <c r="AQB31"/>
      <c r="AQC31"/>
      <c r="AQD31"/>
      <c r="AQE31"/>
      <c r="AQF31"/>
      <c r="AQG31"/>
      <c r="AQH31"/>
      <c r="AQI31"/>
      <c r="AQJ31"/>
      <c r="AQK31"/>
      <c r="AQL31"/>
      <c r="AQM31"/>
      <c r="AQN31"/>
      <c r="AQO31"/>
      <c r="AQP31"/>
      <c r="AQQ31"/>
      <c r="AQR31"/>
      <c r="AQS31"/>
      <c r="AQT31"/>
      <c r="AQU31"/>
      <c r="AQV31"/>
      <c r="AQW31"/>
      <c r="AQX31"/>
      <c r="AQY31"/>
      <c r="AQZ31"/>
      <c r="ARA31"/>
      <c r="ARB31"/>
      <c r="ARC31"/>
      <c r="ARD31"/>
      <c r="ARE31"/>
      <c r="ARF31"/>
      <c r="ARG31"/>
      <c r="ARH31"/>
      <c r="ARI31"/>
      <c r="ARJ31"/>
      <c r="ARK31"/>
      <c r="ARL31"/>
      <c r="ARM31"/>
      <c r="ARN31"/>
      <c r="ARO31"/>
      <c r="ARP31"/>
      <c r="ARQ31"/>
      <c r="ARR31"/>
      <c r="ARS31"/>
      <c r="ART31"/>
      <c r="ARU31"/>
      <c r="ARV31"/>
      <c r="ARW31"/>
      <c r="ARX31"/>
      <c r="ARY31"/>
      <c r="ARZ31"/>
      <c r="ASA31"/>
      <c r="ASB31"/>
      <c r="ASC31"/>
      <c r="ASD31"/>
      <c r="ASE31"/>
      <c r="ASF31"/>
      <c r="ASG31"/>
      <c r="ASH31"/>
      <c r="ASI31"/>
      <c r="ASJ31"/>
      <c r="ASK31"/>
      <c r="ASL31"/>
      <c r="ASM31"/>
      <c r="ASN31"/>
      <c r="ASO31"/>
      <c r="ASP31"/>
      <c r="ASQ31"/>
      <c r="ASR31"/>
      <c r="ASS31"/>
      <c r="AST31"/>
      <c r="ASU31"/>
      <c r="ASV31"/>
      <c r="ASW31"/>
      <c r="ASX31"/>
      <c r="ASY31"/>
      <c r="ASZ31"/>
      <c r="ATA31"/>
      <c r="ATB31"/>
      <c r="ATC31"/>
      <c r="ATD31"/>
      <c r="ATE31"/>
      <c r="ATF31"/>
      <c r="ATG31"/>
      <c r="ATH31"/>
      <c r="ATI31"/>
      <c r="ATJ31"/>
      <c r="ATK31"/>
      <c r="ATL31"/>
      <c r="ATM31"/>
      <c r="ATN31"/>
      <c r="ATO31"/>
      <c r="ATP31"/>
      <c r="ATQ31"/>
      <c r="ATR31"/>
      <c r="ATS31"/>
      <c r="ATT31"/>
      <c r="ATU31"/>
      <c r="ATV31"/>
      <c r="ATW31"/>
      <c r="ATX31"/>
      <c r="ATY31"/>
      <c r="ATZ31"/>
      <c r="AUA31"/>
      <c r="AUB31"/>
      <c r="AUC31"/>
      <c r="AUD31"/>
      <c r="AUE31"/>
      <c r="AUF31"/>
      <c r="AUG31"/>
      <c r="AUH31"/>
      <c r="AUI31"/>
      <c r="AUJ31"/>
      <c r="AUK31"/>
      <c r="AUL31"/>
      <c r="AUM31"/>
      <c r="AUN31"/>
      <c r="AUO31"/>
      <c r="AUP31"/>
      <c r="AUQ31"/>
      <c r="AUR31"/>
      <c r="AUS31"/>
      <c r="AUT31"/>
      <c r="AUU31"/>
      <c r="AUV31"/>
      <c r="AUW31"/>
      <c r="AUX31"/>
      <c r="AUY31"/>
      <c r="AUZ31"/>
      <c r="AVA31"/>
      <c r="AVB31"/>
      <c r="AVC31"/>
      <c r="AVD31"/>
      <c r="AVE31"/>
      <c r="AVF31"/>
      <c r="AVG31"/>
      <c r="AVH31"/>
      <c r="AVI31"/>
      <c r="AVJ31"/>
      <c r="AVK31"/>
      <c r="AVL31"/>
      <c r="AVM31"/>
      <c r="AVN31"/>
      <c r="AVO31"/>
      <c r="AVP31"/>
      <c r="AVQ31"/>
      <c r="AVR31"/>
      <c r="AVS31"/>
      <c r="AVT31"/>
      <c r="AVU31"/>
      <c r="AVV31"/>
      <c r="AVW31"/>
      <c r="AVX31"/>
      <c r="AVY31"/>
      <c r="AVZ31"/>
      <c r="AWA31"/>
      <c r="AWB31"/>
      <c r="AWC31"/>
      <c r="AWD31"/>
      <c r="AWE31"/>
      <c r="AWF31"/>
      <c r="AWG31"/>
      <c r="AWH31"/>
      <c r="AWI31"/>
      <c r="AWJ31"/>
      <c r="AWK31"/>
      <c r="AWL31"/>
      <c r="AWM31"/>
      <c r="AWN31"/>
      <c r="AWO31"/>
      <c r="AWP31"/>
      <c r="AWQ31"/>
      <c r="AWR31"/>
      <c r="AWS31"/>
      <c r="AWT31"/>
      <c r="AWU31"/>
      <c r="AWV31"/>
      <c r="AWW31"/>
      <c r="AWX31"/>
      <c r="AWY31"/>
      <c r="AWZ31"/>
      <c r="AXA31"/>
      <c r="AXB31"/>
      <c r="AXC31"/>
      <c r="AXD31"/>
      <c r="AXE31"/>
      <c r="AXF31"/>
      <c r="AXG31"/>
      <c r="AXH31"/>
      <c r="AXI31"/>
      <c r="AXJ31"/>
      <c r="AXK31"/>
      <c r="AXL31"/>
      <c r="AXM31"/>
      <c r="AXN31"/>
      <c r="AXO31"/>
      <c r="AXP31"/>
      <c r="AXQ31"/>
      <c r="AXR31"/>
      <c r="AXS31"/>
      <c r="AXT31"/>
      <c r="AXU31"/>
      <c r="AXV31"/>
      <c r="AXW31"/>
      <c r="AXX31"/>
      <c r="AXY31"/>
      <c r="AXZ31"/>
      <c r="AYA31"/>
      <c r="AYB31"/>
      <c r="AYC31"/>
      <c r="AYD31"/>
      <c r="AYE31"/>
      <c r="AYF31"/>
      <c r="AYG31"/>
      <c r="AYH31"/>
      <c r="AYI31"/>
      <c r="AYJ31"/>
      <c r="AYK31"/>
      <c r="AYL31"/>
      <c r="AYM31"/>
      <c r="AYN31"/>
      <c r="AYO31"/>
      <c r="AYP31"/>
      <c r="AYQ31"/>
      <c r="AYR31"/>
      <c r="AYS31"/>
      <c r="AYT31"/>
      <c r="AYU31"/>
      <c r="AYV31"/>
      <c r="AYW31"/>
      <c r="AYX31"/>
      <c r="AYY31"/>
      <c r="AYZ31"/>
      <c r="AZA31"/>
      <c r="AZB31"/>
      <c r="AZC31"/>
      <c r="AZD31"/>
      <c r="AZE31"/>
      <c r="AZF31"/>
      <c r="AZG31"/>
      <c r="AZH31"/>
      <c r="AZI31"/>
      <c r="AZJ31"/>
      <c r="AZK31"/>
      <c r="AZL31"/>
      <c r="AZM31"/>
      <c r="AZN31"/>
      <c r="AZO31"/>
      <c r="AZP31"/>
      <c r="AZQ31"/>
      <c r="AZR31"/>
      <c r="AZS31"/>
      <c r="AZT31"/>
      <c r="AZU31"/>
      <c r="AZV31"/>
      <c r="AZW31"/>
      <c r="AZX31"/>
      <c r="AZY31"/>
      <c r="AZZ31"/>
      <c r="BAA31"/>
      <c r="BAB31"/>
      <c r="BAC31"/>
      <c r="BAD31"/>
      <c r="BAE31"/>
      <c r="BAF31"/>
      <c r="BAG31"/>
      <c r="BAH31"/>
      <c r="BAI31"/>
      <c r="BAJ31"/>
      <c r="BAK31"/>
      <c r="BAL31"/>
      <c r="BAM31"/>
      <c r="BAN31"/>
      <c r="BAO31"/>
      <c r="BAP31"/>
      <c r="BAQ31"/>
      <c r="BAR31"/>
      <c r="BAS31"/>
      <c r="BAT31"/>
      <c r="BAU31"/>
      <c r="BAV31"/>
      <c r="BAW31"/>
      <c r="BAX31"/>
      <c r="BAY31"/>
      <c r="BAZ31"/>
      <c r="BBA31"/>
      <c r="BBB31"/>
      <c r="BBC31"/>
      <c r="BBD31"/>
      <c r="BBE31"/>
      <c r="BBF31"/>
      <c r="BBG31"/>
      <c r="BBH31"/>
      <c r="BBI31"/>
      <c r="BBJ31"/>
      <c r="BBK31"/>
      <c r="BBL31"/>
      <c r="BBM31"/>
      <c r="BBN31"/>
      <c r="BBO31"/>
      <c r="BBP31"/>
      <c r="BBQ31"/>
      <c r="BBR31"/>
      <c r="BBS31"/>
      <c r="BBT31"/>
      <c r="BBU31"/>
      <c r="BBV31"/>
      <c r="BBW31"/>
      <c r="BBX31"/>
      <c r="BBY31"/>
      <c r="BBZ31"/>
      <c r="BCA31"/>
      <c r="BCB31"/>
      <c r="BCC31"/>
      <c r="BCD31"/>
      <c r="BCE31"/>
      <c r="BCF31"/>
      <c r="BCG31"/>
      <c r="BCH31"/>
      <c r="BCI31"/>
      <c r="BCJ31"/>
      <c r="BCK31"/>
      <c r="BCL31"/>
      <c r="BCM31"/>
      <c r="BCN31"/>
      <c r="BCO31"/>
      <c r="BCP31"/>
      <c r="BCQ31"/>
      <c r="BCR31"/>
      <c r="BCS31"/>
      <c r="BCT31"/>
      <c r="BCU31"/>
      <c r="BCV31"/>
      <c r="BCW31"/>
      <c r="BCX31"/>
      <c r="BCY31"/>
      <c r="BCZ31"/>
      <c r="BDA31"/>
      <c r="BDB31"/>
      <c r="BDC31"/>
      <c r="BDD31"/>
      <c r="BDE31"/>
      <c r="BDF31"/>
      <c r="BDG31"/>
      <c r="BDH31"/>
      <c r="BDI31"/>
      <c r="BDJ31"/>
      <c r="BDK31"/>
      <c r="BDL31"/>
      <c r="BDM31"/>
      <c r="BDN31"/>
      <c r="BDO31"/>
      <c r="BDP31"/>
      <c r="BDQ31"/>
      <c r="BDR31"/>
      <c r="BDS31"/>
      <c r="BDT31"/>
      <c r="BDU31"/>
      <c r="BDV31"/>
      <c r="BDW31"/>
      <c r="BDX31"/>
      <c r="BDY31"/>
      <c r="BDZ31"/>
      <c r="BEA31"/>
      <c r="BEB31"/>
      <c r="BEC31"/>
      <c r="BED31"/>
      <c r="BEE31"/>
      <c r="BEF31"/>
      <c r="BEG31"/>
      <c r="BEH31"/>
      <c r="BEI31"/>
      <c r="BEJ31"/>
      <c r="BEK31"/>
      <c r="BEL31"/>
      <c r="BEM31"/>
      <c r="BEN31"/>
      <c r="BEO31"/>
      <c r="BEP31"/>
      <c r="BEQ31"/>
      <c r="BER31"/>
      <c r="BES31"/>
      <c r="BET31"/>
      <c r="BEU31"/>
      <c r="BEV31"/>
      <c r="BEW31"/>
      <c r="BEX31"/>
      <c r="BEY31"/>
      <c r="BEZ31"/>
      <c r="BFA31"/>
      <c r="BFB31"/>
      <c r="BFC31"/>
      <c r="BFD31"/>
      <c r="BFE31"/>
      <c r="BFF31"/>
      <c r="BFG31"/>
      <c r="BFH31"/>
      <c r="BFI31"/>
      <c r="BFJ31"/>
      <c r="BFK31"/>
      <c r="BFL31"/>
      <c r="BFM31"/>
      <c r="BFN31"/>
      <c r="BFO31"/>
      <c r="BFP31"/>
      <c r="BFQ31"/>
      <c r="BFR31"/>
      <c r="BFS31"/>
      <c r="BFT31"/>
      <c r="BFU31"/>
      <c r="BFV31"/>
      <c r="BFW31"/>
      <c r="BFX31"/>
      <c r="BFY31"/>
      <c r="BFZ31"/>
      <c r="BGA31"/>
      <c r="BGB31"/>
      <c r="BGC31"/>
      <c r="BGD31"/>
      <c r="BGE31"/>
      <c r="BGF31"/>
      <c r="BGG31"/>
      <c r="BGH31"/>
      <c r="BGI31"/>
      <c r="BGJ31"/>
      <c r="BGK31"/>
      <c r="BGL31"/>
      <c r="BGM31"/>
      <c r="BGN31"/>
      <c r="BGO31"/>
      <c r="BGP31"/>
      <c r="BGQ31"/>
      <c r="BGR31"/>
      <c r="BGS31"/>
      <c r="BGT31"/>
      <c r="BGU31"/>
      <c r="BGV31"/>
      <c r="BGW31"/>
      <c r="BGX31"/>
      <c r="BGY31"/>
      <c r="BGZ31"/>
      <c r="BHA31"/>
      <c r="BHB31"/>
      <c r="BHC31"/>
      <c r="BHD31"/>
      <c r="BHE31"/>
      <c r="BHF31"/>
      <c r="BHG31"/>
      <c r="BHH31"/>
      <c r="BHI31"/>
      <c r="BHJ31"/>
      <c r="BHK31"/>
      <c r="BHL31"/>
      <c r="BHM31"/>
      <c r="BHN31"/>
      <c r="BHO31"/>
      <c r="BHP31"/>
      <c r="BHQ31"/>
      <c r="BHR31"/>
      <c r="BHS31"/>
      <c r="BHT31"/>
      <c r="BHU31"/>
      <c r="BHV31"/>
      <c r="BHW31"/>
      <c r="BHX31"/>
      <c r="BHY31"/>
      <c r="BHZ31"/>
      <c r="BIA31"/>
      <c r="BIB31"/>
      <c r="BIC31"/>
      <c r="BID31"/>
      <c r="BIE31"/>
      <c r="BIF31"/>
      <c r="BIG31"/>
      <c r="BIH31"/>
      <c r="BII31"/>
      <c r="BIJ31"/>
      <c r="BIK31"/>
      <c r="BIL31"/>
      <c r="BIM31"/>
      <c r="BIN31"/>
      <c r="BIO31"/>
      <c r="BIP31"/>
      <c r="BIQ31"/>
      <c r="BIR31"/>
      <c r="BIS31"/>
      <c r="BIT31"/>
      <c r="BIU31"/>
      <c r="BIV31"/>
      <c r="BIW31"/>
      <c r="BIX31"/>
      <c r="BIY31"/>
      <c r="BIZ31"/>
      <c r="BJA31"/>
      <c r="BJB31"/>
      <c r="BJC31"/>
      <c r="BJD31"/>
      <c r="BJE31"/>
      <c r="BJF31"/>
      <c r="BJG31"/>
      <c r="BJH31"/>
      <c r="BJI31"/>
      <c r="BJJ31"/>
      <c r="BJK31"/>
      <c r="BJL31"/>
      <c r="BJM31"/>
      <c r="BJN31"/>
      <c r="BJO31"/>
      <c r="BJP31"/>
      <c r="BJQ31"/>
      <c r="BJR31"/>
      <c r="BJS31"/>
      <c r="BJT31"/>
      <c r="BJU31"/>
      <c r="BJV31"/>
      <c r="BJW31"/>
      <c r="BJX31"/>
      <c r="BJY31"/>
      <c r="BJZ31"/>
      <c r="BKA31"/>
      <c r="BKB31"/>
      <c r="BKC31"/>
      <c r="BKD31"/>
      <c r="BKE31"/>
      <c r="BKF31"/>
      <c r="BKG31"/>
      <c r="BKH31"/>
      <c r="BKI31"/>
      <c r="BKJ31"/>
      <c r="BKK31"/>
      <c r="BKL31"/>
      <c r="BKM31"/>
      <c r="BKN31"/>
      <c r="BKO31"/>
      <c r="BKP31"/>
      <c r="BKQ31"/>
      <c r="BKR31"/>
      <c r="BKS31"/>
      <c r="BKT31"/>
      <c r="BKU31"/>
      <c r="BKV31"/>
      <c r="BKW31"/>
      <c r="BKX31"/>
      <c r="BKY31"/>
      <c r="BKZ31"/>
      <c r="BLA31"/>
      <c r="BLB31"/>
      <c r="BLC31"/>
      <c r="BLD31"/>
      <c r="BLE31"/>
      <c r="BLF31"/>
      <c r="BLG31"/>
      <c r="BLH31"/>
      <c r="BLI31"/>
      <c r="BLJ31"/>
      <c r="BLK31"/>
      <c r="BLL31"/>
      <c r="BLM31"/>
      <c r="BLN31"/>
      <c r="BLO31"/>
      <c r="BLP31"/>
      <c r="BLQ31"/>
      <c r="BLR31"/>
      <c r="BLS31"/>
      <c r="BLT31"/>
      <c r="BLU31"/>
      <c r="BLV31"/>
      <c r="BLW31"/>
      <c r="BLX31"/>
      <c r="BLY31"/>
      <c r="BLZ31"/>
      <c r="BMA31"/>
      <c r="BMB31"/>
      <c r="BMC31"/>
      <c r="BMD31"/>
    </row>
    <row r="32" spans="1:1694" ht="15.5" x14ac:dyDescent="0.35">
      <c r="A32" s="98" t="s">
        <v>372</v>
      </c>
      <c r="B32" s="98" t="s">
        <v>392</v>
      </c>
      <c r="C32" s="100">
        <v>25514</v>
      </c>
      <c r="D32" s="100">
        <v>11015</v>
      </c>
      <c r="E32" s="100">
        <v>13828</v>
      </c>
      <c r="F32" s="100">
        <v>1294</v>
      </c>
      <c r="G32" s="100">
        <v>14937</v>
      </c>
      <c r="H32" s="100">
        <v>4206</v>
      </c>
      <c r="I32" s="100">
        <v>11628</v>
      </c>
      <c r="J32" s="100">
        <v>4659</v>
      </c>
      <c r="K32" s="100">
        <v>1370</v>
      </c>
      <c r="L32" s="100">
        <v>13031</v>
      </c>
      <c r="M32" s="100">
        <v>10188</v>
      </c>
      <c r="N32" s="100">
        <v>3591</v>
      </c>
      <c r="O32" s="100">
        <v>9873</v>
      </c>
      <c r="P32" s="100">
        <v>6719</v>
      </c>
      <c r="Q32" s="100" t="e">
        <v>#VALUE!</v>
      </c>
      <c r="R32" s="129">
        <v>10107</v>
      </c>
      <c r="S32" s="100">
        <v>8862</v>
      </c>
      <c r="T32" s="100">
        <v>11162</v>
      </c>
    </row>
    <row r="33" spans="1:1694" s="103" customFormat="1" ht="15.5" x14ac:dyDescent="0.35">
      <c r="A33" s="101" t="s">
        <v>373</v>
      </c>
      <c r="B33" s="101" t="s">
        <v>393</v>
      </c>
      <c r="C33" s="114">
        <v>31485</v>
      </c>
      <c r="D33" s="114">
        <v>14781</v>
      </c>
      <c r="E33" s="114">
        <v>17003</v>
      </c>
      <c r="F33" s="114">
        <v>1294</v>
      </c>
      <c r="G33" s="114">
        <v>18528</v>
      </c>
      <c r="H33" s="114">
        <v>5143</v>
      </c>
      <c r="I33" s="114">
        <v>14280</v>
      </c>
      <c r="J33" s="114">
        <v>5721</v>
      </c>
      <c r="K33" s="114">
        <v>1820</v>
      </c>
      <c r="L33" s="124">
        <v>16153</v>
      </c>
      <c r="M33" s="124">
        <v>12497</v>
      </c>
      <c r="N33" s="124">
        <v>4371</v>
      </c>
      <c r="O33" s="124">
        <v>14515</v>
      </c>
      <c r="P33" s="124">
        <v>8393</v>
      </c>
      <c r="Q33" s="124" t="e">
        <v>#VALUE!</v>
      </c>
      <c r="R33" s="128">
        <v>13746</v>
      </c>
      <c r="S33" s="114">
        <v>10830</v>
      </c>
      <c r="T33" s="114">
        <v>13296</v>
      </c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  <c r="AMK33"/>
      <c r="AML33"/>
      <c r="AMM33"/>
      <c r="AMN33"/>
      <c r="AMO33"/>
      <c r="AMP33"/>
      <c r="AMQ33"/>
      <c r="AMR33"/>
      <c r="AMS33"/>
      <c r="AMT33"/>
      <c r="AMU33"/>
      <c r="AMV33"/>
      <c r="AMW33"/>
      <c r="AMX33"/>
      <c r="AMY33"/>
      <c r="AMZ33"/>
      <c r="ANA33"/>
      <c r="ANB33"/>
      <c r="ANC33"/>
      <c r="AND33"/>
      <c r="ANE33"/>
      <c r="ANF33"/>
      <c r="ANG33"/>
      <c r="ANH33"/>
      <c r="ANI33"/>
      <c r="ANJ33"/>
      <c r="ANK33"/>
      <c r="ANL33"/>
      <c r="ANM33"/>
      <c r="ANN33"/>
      <c r="ANO33"/>
      <c r="ANP33"/>
      <c r="ANQ33"/>
      <c r="ANR33"/>
      <c r="ANS33"/>
      <c r="ANT33"/>
      <c r="ANU33"/>
      <c r="ANV33"/>
      <c r="ANW33"/>
      <c r="ANX33"/>
      <c r="ANY33"/>
      <c r="ANZ33"/>
      <c r="AOA33"/>
      <c r="AOB33"/>
      <c r="AOC33"/>
      <c r="AOD33"/>
      <c r="AOE33"/>
      <c r="AOF33"/>
      <c r="AOG33"/>
      <c r="AOH33"/>
      <c r="AOI33"/>
      <c r="AOJ33"/>
      <c r="AOK33"/>
      <c r="AOL33"/>
      <c r="AOM33"/>
      <c r="AON33"/>
      <c r="AOO33"/>
      <c r="AOP33"/>
      <c r="AOQ33"/>
      <c r="AOR33"/>
      <c r="AOS33"/>
      <c r="AOT33"/>
      <c r="AOU33"/>
      <c r="AOV33"/>
      <c r="AOW33"/>
      <c r="AOX33"/>
      <c r="AOY33"/>
      <c r="AOZ33"/>
      <c r="APA33"/>
      <c r="APB33"/>
      <c r="APC33"/>
      <c r="APD33"/>
      <c r="APE33"/>
      <c r="APF33"/>
      <c r="APG33"/>
      <c r="APH33"/>
      <c r="API33"/>
      <c r="APJ33"/>
      <c r="APK33"/>
      <c r="APL33"/>
      <c r="APM33"/>
      <c r="APN33"/>
      <c r="APO33"/>
      <c r="APP33"/>
      <c r="APQ33"/>
      <c r="APR33"/>
      <c r="APS33"/>
      <c r="APT33"/>
      <c r="APU33"/>
      <c r="APV33"/>
      <c r="APW33"/>
      <c r="APX33"/>
      <c r="APY33"/>
      <c r="APZ33"/>
      <c r="AQA33"/>
      <c r="AQB33"/>
      <c r="AQC33"/>
      <c r="AQD33"/>
      <c r="AQE33"/>
      <c r="AQF33"/>
      <c r="AQG33"/>
      <c r="AQH33"/>
      <c r="AQI33"/>
      <c r="AQJ33"/>
      <c r="AQK33"/>
      <c r="AQL33"/>
      <c r="AQM33"/>
      <c r="AQN33"/>
      <c r="AQO33"/>
      <c r="AQP33"/>
      <c r="AQQ33"/>
      <c r="AQR33"/>
      <c r="AQS33"/>
      <c r="AQT33"/>
      <c r="AQU33"/>
      <c r="AQV33"/>
      <c r="AQW33"/>
      <c r="AQX33"/>
      <c r="AQY33"/>
      <c r="AQZ33"/>
      <c r="ARA33"/>
      <c r="ARB33"/>
      <c r="ARC33"/>
      <c r="ARD33"/>
      <c r="ARE33"/>
      <c r="ARF33"/>
      <c r="ARG33"/>
      <c r="ARH33"/>
      <c r="ARI33"/>
      <c r="ARJ33"/>
      <c r="ARK33"/>
      <c r="ARL33"/>
      <c r="ARM33"/>
      <c r="ARN33"/>
      <c r="ARO33"/>
      <c r="ARP33"/>
      <c r="ARQ33"/>
      <c r="ARR33"/>
      <c r="ARS33"/>
      <c r="ART33"/>
      <c r="ARU33"/>
      <c r="ARV33"/>
      <c r="ARW33"/>
      <c r="ARX33"/>
      <c r="ARY33"/>
      <c r="ARZ33"/>
      <c r="ASA33"/>
      <c r="ASB33"/>
      <c r="ASC33"/>
      <c r="ASD33"/>
      <c r="ASE33"/>
      <c r="ASF33"/>
      <c r="ASG33"/>
      <c r="ASH33"/>
      <c r="ASI33"/>
      <c r="ASJ33"/>
      <c r="ASK33"/>
      <c r="ASL33"/>
      <c r="ASM33"/>
      <c r="ASN33"/>
      <c r="ASO33"/>
      <c r="ASP33"/>
      <c r="ASQ33"/>
      <c r="ASR33"/>
      <c r="ASS33"/>
      <c r="AST33"/>
      <c r="ASU33"/>
      <c r="ASV33"/>
      <c r="ASW33"/>
      <c r="ASX33"/>
      <c r="ASY33"/>
      <c r="ASZ33"/>
      <c r="ATA33"/>
      <c r="ATB33"/>
      <c r="ATC33"/>
      <c r="ATD33"/>
      <c r="ATE33"/>
      <c r="ATF33"/>
      <c r="ATG33"/>
      <c r="ATH33"/>
      <c r="ATI33"/>
      <c r="ATJ33"/>
      <c r="ATK33"/>
      <c r="ATL33"/>
      <c r="ATM33"/>
      <c r="ATN33"/>
      <c r="ATO33"/>
      <c r="ATP33"/>
      <c r="ATQ33"/>
      <c r="ATR33"/>
      <c r="ATS33"/>
      <c r="ATT33"/>
      <c r="ATU33"/>
      <c r="ATV33"/>
      <c r="ATW33"/>
      <c r="ATX33"/>
      <c r="ATY33"/>
      <c r="ATZ33"/>
      <c r="AUA33"/>
      <c r="AUB33"/>
      <c r="AUC33"/>
      <c r="AUD33"/>
      <c r="AUE33"/>
      <c r="AUF33"/>
      <c r="AUG33"/>
      <c r="AUH33"/>
      <c r="AUI33"/>
      <c r="AUJ33"/>
      <c r="AUK33"/>
      <c r="AUL33"/>
      <c r="AUM33"/>
      <c r="AUN33"/>
      <c r="AUO33"/>
      <c r="AUP33"/>
      <c r="AUQ33"/>
      <c r="AUR33"/>
      <c r="AUS33"/>
      <c r="AUT33"/>
      <c r="AUU33"/>
      <c r="AUV33"/>
      <c r="AUW33"/>
      <c r="AUX33"/>
      <c r="AUY33"/>
      <c r="AUZ33"/>
      <c r="AVA33"/>
      <c r="AVB33"/>
      <c r="AVC33"/>
      <c r="AVD33"/>
      <c r="AVE33"/>
      <c r="AVF33"/>
      <c r="AVG33"/>
      <c r="AVH33"/>
      <c r="AVI33"/>
      <c r="AVJ33"/>
      <c r="AVK33"/>
      <c r="AVL33"/>
      <c r="AVM33"/>
      <c r="AVN33"/>
      <c r="AVO33"/>
      <c r="AVP33"/>
      <c r="AVQ33"/>
      <c r="AVR33"/>
      <c r="AVS33"/>
      <c r="AVT33"/>
      <c r="AVU33"/>
      <c r="AVV33"/>
      <c r="AVW33"/>
      <c r="AVX33"/>
      <c r="AVY33"/>
      <c r="AVZ33"/>
      <c r="AWA33"/>
      <c r="AWB33"/>
      <c r="AWC33"/>
      <c r="AWD33"/>
      <c r="AWE33"/>
      <c r="AWF33"/>
      <c r="AWG33"/>
      <c r="AWH33"/>
      <c r="AWI33"/>
      <c r="AWJ33"/>
      <c r="AWK33"/>
      <c r="AWL33"/>
      <c r="AWM33"/>
      <c r="AWN33"/>
      <c r="AWO33"/>
      <c r="AWP33"/>
      <c r="AWQ33"/>
      <c r="AWR33"/>
      <c r="AWS33"/>
      <c r="AWT33"/>
      <c r="AWU33"/>
      <c r="AWV33"/>
      <c r="AWW33"/>
      <c r="AWX33"/>
      <c r="AWY33"/>
      <c r="AWZ33"/>
      <c r="AXA33"/>
      <c r="AXB33"/>
      <c r="AXC33"/>
      <c r="AXD33"/>
      <c r="AXE33"/>
      <c r="AXF33"/>
      <c r="AXG33"/>
      <c r="AXH33"/>
      <c r="AXI33"/>
      <c r="AXJ33"/>
      <c r="AXK33"/>
      <c r="AXL33"/>
      <c r="AXM33"/>
      <c r="AXN33"/>
      <c r="AXO33"/>
      <c r="AXP33"/>
      <c r="AXQ33"/>
      <c r="AXR33"/>
      <c r="AXS33"/>
      <c r="AXT33"/>
      <c r="AXU33"/>
      <c r="AXV33"/>
      <c r="AXW33"/>
      <c r="AXX33"/>
      <c r="AXY33"/>
      <c r="AXZ33"/>
      <c r="AYA33"/>
      <c r="AYB33"/>
      <c r="AYC33"/>
      <c r="AYD33"/>
      <c r="AYE33"/>
      <c r="AYF33"/>
      <c r="AYG33"/>
      <c r="AYH33"/>
      <c r="AYI33"/>
      <c r="AYJ33"/>
      <c r="AYK33"/>
      <c r="AYL33"/>
      <c r="AYM33"/>
      <c r="AYN33"/>
      <c r="AYO33"/>
      <c r="AYP33"/>
      <c r="AYQ33"/>
      <c r="AYR33"/>
      <c r="AYS33"/>
      <c r="AYT33"/>
      <c r="AYU33"/>
      <c r="AYV33"/>
      <c r="AYW33"/>
      <c r="AYX33"/>
      <c r="AYY33"/>
      <c r="AYZ33"/>
      <c r="AZA33"/>
      <c r="AZB33"/>
      <c r="AZC33"/>
      <c r="AZD33"/>
      <c r="AZE33"/>
      <c r="AZF33"/>
      <c r="AZG33"/>
      <c r="AZH33"/>
      <c r="AZI33"/>
      <c r="AZJ33"/>
      <c r="AZK33"/>
      <c r="AZL33"/>
      <c r="AZM33"/>
      <c r="AZN33"/>
      <c r="AZO33"/>
      <c r="AZP33"/>
      <c r="AZQ33"/>
      <c r="AZR33"/>
      <c r="AZS33"/>
      <c r="AZT33"/>
      <c r="AZU33"/>
      <c r="AZV33"/>
      <c r="AZW33"/>
      <c r="AZX33"/>
      <c r="AZY33"/>
      <c r="AZZ33"/>
      <c r="BAA33"/>
      <c r="BAB33"/>
      <c r="BAC33"/>
      <c r="BAD33"/>
      <c r="BAE33"/>
      <c r="BAF33"/>
      <c r="BAG33"/>
      <c r="BAH33"/>
      <c r="BAI33"/>
      <c r="BAJ33"/>
      <c r="BAK33"/>
      <c r="BAL33"/>
      <c r="BAM33"/>
      <c r="BAN33"/>
      <c r="BAO33"/>
      <c r="BAP33"/>
      <c r="BAQ33"/>
      <c r="BAR33"/>
      <c r="BAS33"/>
      <c r="BAT33"/>
      <c r="BAU33"/>
      <c r="BAV33"/>
      <c r="BAW33"/>
      <c r="BAX33"/>
      <c r="BAY33"/>
      <c r="BAZ33"/>
      <c r="BBA33"/>
      <c r="BBB33"/>
      <c r="BBC33"/>
      <c r="BBD33"/>
      <c r="BBE33"/>
      <c r="BBF33"/>
      <c r="BBG33"/>
      <c r="BBH33"/>
      <c r="BBI33"/>
      <c r="BBJ33"/>
      <c r="BBK33"/>
      <c r="BBL33"/>
      <c r="BBM33"/>
      <c r="BBN33"/>
      <c r="BBO33"/>
      <c r="BBP33"/>
      <c r="BBQ33"/>
      <c r="BBR33"/>
      <c r="BBS33"/>
      <c r="BBT33"/>
      <c r="BBU33"/>
      <c r="BBV33"/>
      <c r="BBW33"/>
      <c r="BBX33"/>
      <c r="BBY33"/>
      <c r="BBZ33"/>
      <c r="BCA33"/>
      <c r="BCB33"/>
      <c r="BCC33"/>
      <c r="BCD33"/>
      <c r="BCE33"/>
      <c r="BCF33"/>
      <c r="BCG33"/>
      <c r="BCH33"/>
      <c r="BCI33"/>
      <c r="BCJ33"/>
      <c r="BCK33"/>
      <c r="BCL33"/>
      <c r="BCM33"/>
      <c r="BCN33"/>
      <c r="BCO33"/>
      <c r="BCP33"/>
      <c r="BCQ33"/>
      <c r="BCR33"/>
      <c r="BCS33"/>
      <c r="BCT33"/>
      <c r="BCU33"/>
      <c r="BCV33"/>
      <c r="BCW33"/>
      <c r="BCX33"/>
      <c r="BCY33"/>
      <c r="BCZ33"/>
      <c r="BDA33"/>
      <c r="BDB33"/>
      <c r="BDC33"/>
      <c r="BDD33"/>
      <c r="BDE33"/>
      <c r="BDF33"/>
      <c r="BDG33"/>
      <c r="BDH33"/>
      <c r="BDI33"/>
      <c r="BDJ33"/>
      <c r="BDK33"/>
      <c r="BDL33"/>
      <c r="BDM33"/>
      <c r="BDN33"/>
      <c r="BDO33"/>
      <c r="BDP33"/>
      <c r="BDQ33"/>
      <c r="BDR33"/>
      <c r="BDS33"/>
      <c r="BDT33"/>
      <c r="BDU33"/>
      <c r="BDV33"/>
      <c r="BDW33"/>
      <c r="BDX33"/>
      <c r="BDY33"/>
      <c r="BDZ33"/>
      <c r="BEA33"/>
      <c r="BEB33"/>
      <c r="BEC33"/>
      <c r="BED33"/>
      <c r="BEE33"/>
      <c r="BEF33"/>
      <c r="BEG33"/>
      <c r="BEH33"/>
      <c r="BEI33"/>
      <c r="BEJ33"/>
      <c r="BEK33"/>
      <c r="BEL33"/>
      <c r="BEM33"/>
      <c r="BEN33"/>
      <c r="BEO33"/>
      <c r="BEP33"/>
      <c r="BEQ33"/>
      <c r="BER33"/>
      <c r="BES33"/>
      <c r="BET33"/>
      <c r="BEU33"/>
      <c r="BEV33"/>
      <c r="BEW33"/>
      <c r="BEX33"/>
      <c r="BEY33"/>
      <c r="BEZ33"/>
      <c r="BFA33"/>
      <c r="BFB33"/>
      <c r="BFC33"/>
      <c r="BFD33"/>
      <c r="BFE33"/>
      <c r="BFF33"/>
      <c r="BFG33"/>
      <c r="BFH33"/>
      <c r="BFI33"/>
      <c r="BFJ33"/>
      <c r="BFK33"/>
      <c r="BFL33"/>
      <c r="BFM33"/>
      <c r="BFN33"/>
      <c r="BFO33"/>
      <c r="BFP33"/>
      <c r="BFQ33"/>
      <c r="BFR33"/>
      <c r="BFS33"/>
      <c r="BFT33"/>
      <c r="BFU33"/>
      <c r="BFV33"/>
      <c r="BFW33"/>
      <c r="BFX33"/>
      <c r="BFY33"/>
      <c r="BFZ33"/>
      <c r="BGA33"/>
      <c r="BGB33"/>
      <c r="BGC33"/>
      <c r="BGD33"/>
      <c r="BGE33"/>
      <c r="BGF33"/>
      <c r="BGG33"/>
      <c r="BGH33"/>
      <c r="BGI33"/>
      <c r="BGJ33"/>
      <c r="BGK33"/>
      <c r="BGL33"/>
      <c r="BGM33"/>
      <c r="BGN33"/>
      <c r="BGO33"/>
      <c r="BGP33"/>
      <c r="BGQ33"/>
      <c r="BGR33"/>
      <c r="BGS33"/>
      <c r="BGT33"/>
      <c r="BGU33"/>
      <c r="BGV33"/>
      <c r="BGW33"/>
      <c r="BGX33"/>
      <c r="BGY33"/>
      <c r="BGZ33"/>
      <c r="BHA33"/>
      <c r="BHB33"/>
      <c r="BHC33"/>
      <c r="BHD33"/>
      <c r="BHE33"/>
      <c r="BHF33"/>
      <c r="BHG33"/>
      <c r="BHH33"/>
      <c r="BHI33"/>
      <c r="BHJ33"/>
      <c r="BHK33"/>
      <c r="BHL33"/>
      <c r="BHM33"/>
      <c r="BHN33"/>
      <c r="BHO33"/>
      <c r="BHP33"/>
      <c r="BHQ33"/>
      <c r="BHR33"/>
      <c r="BHS33"/>
      <c r="BHT33"/>
      <c r="BHU33"/>
      <c r="BHV33"/>
      <c r="BHW33"/>
      <c r="BHX33"/>
      <c r="BHY33"/>
      <c r="BHZ33"/>
      <c r="BIA33"/>
      <c r="BIB33"/>
      <c r="BIC33"/>
      <c r="BID33"/>
      <c r="BIE33"/>
      <c r="BIF33"/>
      <c r="BIG33"/>
      <c r="BIH33"/>
      <c r="BII33"/>
      <c r="BIJ33"/>
      <c r="BIK33"/>
      <c r="BIL33"/>
      <c r="BIM33"/>
      <c r="BIN33"/>
      <c r="BIO33"/>
      <c r="BIP33"/>
      <c r="BIQ33"/>
      <c r="BIR33"/>
      <c r="BIS33"/>
      <c r="BIT33"/>
      <c r="BIU33"/>
      <c r="BIV33"/>
      <c r="BIW33"/>
      <c r="BIX33"/>
      <c r="BIY33"/>
      <c r="BIZ33"/>
      <c r="BJA33"/>
      <c r="BJB33"/>
      <c r="BJC33"/>
      <c r="BJD33"/>
      <c r="BJE33"/>
      <c r="BJF33"/>
      <c r="BJG33"/>
      <c r="BJH33"/>
      <c r="BJI33"/>
      <c r="BJJ33"/>
      <c r="BJK33"/>
      <c r="BJL33"/>
      <c r="BJM33"/>
      <c r="BJN33"/>
      <c r="BJO33"/>
      <c r="BJP33"/>
      <c r="BJQ33"/>
      <c r="BJR33"/>
      <c r="BJS33"/>
      <c r="BJT33"/>
      <c r="BJU33"/>
      <c r="BJV33"/>
      <c r="BJW33"/>
      <c r="BJX33"/>
      <c r="BJY33"/>
      <c r="BJZ33"/>
      <c r="BKA33"/>
      <c r="BKB33"/>
      <c r="BKC33"/>
      <c r="BKD33"/>
      <c r="BKE33"/>
      <c r="BKF33"/>
      <c r="BKG33"/>
      <c r="BKH33"/>
      <c r="BKI33"/>
      <c r="BKJ33"/>
      <c r="BKK33"/>
      <c r="BKL33"/>
      <c r="BKM33"/>
      <c r="BKN33"/>
      <c r="BKO33"/>
      <c r="BKP33"/>
      <c r="BKQ33"/>
      <c r="BKR33"/>
      <c r="BKS33"/>
      <c r="BKT33"/>
      <c r="BKU33"/>
      <c r="BKV33"/>
      <c r="BKW33"/>
      <c r="BKX33"/>
      <c r="BKY33"/>
      <c r="BKZ33"/>
      <c r="BLA33"/>
      <c r="BLB33"/>
      <c r="BLC33"/>
      <c r="BLD33"/>
      <c r="BLE33"/>
      <c r="BLF33"/>
      <c r="BLG33"/>
      <c r="BLH33"/>
      <c r="BLI33"/>
      <c r="BLJ33"/>
      <c r="BLK33"/>
      <c r="BLL33"/>
      <c r="BLM33"/>
      <c r="BLN33"/>
      <c r="BLO33"/>
      <c r="BLP33"/>
      <c r="BLQ33"/>
      <c r="BLR33"/>
      <c r="BLS33"/>
      <c r="BLT33"/>
      <c r="BLU33"/>
      <c r="BLV33"/>
      <c r="BLW33"/>
      <c r="BLX33"/>
      <c r="BLY33"/>
      <c r="BLZ33"/>
      <c r="BMA33"/>
      <c r="BMB33"/>
      <c r="BMC33"/>
      <c r="BMD33"/>
    </row>
    <row r="34" spans="1:1694" ht="15.5" x14ac:dyDescent="0.35">
      <c r="A34" s="98" t="s">
        <v>374</v>
      </c>
      <c r="B34" s="98" t="s">
        <v>394</v>
      </c>
      <c r="C34" s="100">
        <v>37363</v>
      </c>
      <c r="D34" s="100">
        <v>17434</v>
      </c>
      <c r="E34" s="100">
        <v>20018</v>
      </c>
      <c r="F34" s="100">
        <v>1294</v>
      </c>
      <c r="G34" s="100">
        <v>21941</v>
      </c>
      <c r="H34" s="100">
        <v>6099</v>
      </c>
      <c r="I34" s="100">
        <v>16812</v>
      </c>
      <c r="J34" s="100">
        <v>6713</v>
      </c>
      <c r="K34" s="100">
        <v>2280</v>
      </c>
      <c r="L34" s="100">
        <v>19308</v>
      </c>
      <c r="M34" s="100">
        <v>14860</v>
      </c>
      <c r="N34" s="100">
        <v>5165</v>
      </c>
      <c r="O34" s="100">
        <v>15856</v>
      </c>
      <c r="P34" s="100">
        <v>10783</v>
      </c>
      <c r="Q34" s="100" t="e">
        <v>#VALUE!</v>
      </c>
      <c r="R34" s="129">
        <v>15877</v>
      </c>
      <c r="S34" s="100">
        <v>12799</v>
      </c>
      <c r="T34" s="100">
        <v>15412</v>
      </c>
    </row>
    <row r="35" spans="1:1694" s="103" customFormat="1" ht="15.5" x14ac:dyDescent="0.35">
      <c r="A35" s="101" t="s">
        <v>375</v>
      </c>
      <c r="B35" s="101" t="s">
        <v>395</v>
      </c>
      <c r="C35" s="114">
        <v>45967</v>
      </c>
      <c r="D35" s="114">
        <v>20331</v>
      </c>
      <c r="E35" s="114">
        <v>23135</v>
      </c>
      <c r="F35" s="114">
        <v>1294</v>
      </c>
      <c r="G35" s="114">
        <v>26010</v>
      </c>
      <c r="H35" s="114">
        <v>8144</v>
      </c>
      <c r="I35" s="114">
        <v>19428</v>
      </c>
      <c r="J35" s="114">
        <v>7783</v>
      </c>
      <c r="K35" s="114">
        <v>3188</v>
      </c>
      <c r="L35" s="124">
        <v>22637</v>
      </c>
      <c r="M35" s="124">
        <v>16980</v>
      </c>
      <c r="N35" s="124">
        <v>5976</v>
      </c>
      <c r="O35" s="124">
        <v>16521</v>
      </c>
      <c r="P35" s="124">
        <v>11237</v>
      </c>
      <c r="Q35" s="124" t="e">
        <v>#VALUE!</v>
      </c>
      <c r="R35" s="128">
        <v>18911</v>
      </c>
      <c r="S35" s="114">
        <v>14768</v>
      </c>
      <c r="T35" s="114">
        <v>17537</v>
      </c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  <c r="AMK35"/>
      <c r="AML35"/>
      <c r="AMM35"/>
      <c r="AMN35"/>
      <c r="AMO35"/>
      <c r="AMP35"/>
      <c r="AMQ35"/>
      <c r="AMR35"/>
      <c r="AMS35"/>
      <c r="AMT35"/>
      <c r="AMU35"/>
      <c r="AMV35"/>
      <c r="AMW35"/>
      <c r="AMX35"/>
      <c r="AMY35"/>
      <c r="AMZ35"/>
      <c r="ANA35"/>
      <c r="ANB35"/>
      <c r="ANC35"/>
      <c r="AND35"/>
      <c r="ANE35"/>
      <c r="ANF35"/>
      <c r="ANG35"/>
      <c r="ANH35"/>
      <c r="ANI35"/>
      <c r="ANJ35"/>
      <c r="ANK35"/>
      <c r="ANL35"/>
      <c r="ANM35"/>
      <c r="ANN35"/>
      <c r="ANO35"/>
      <c r="ANP35"/>
      <c r="ANQ35"/>
      <c r="ANR35"/>
      <c r="ANS35"/>
      <c r="ANT35"/>
      <c r="ANU35"/>
      <c r="ANV35"/>
      <c r="ANW35"/>
      <c r="ANX35"/>
      <c r="ANY35"/>
      <c r="ANZ35"/>
      <c r="AOA35"/>
      <c r="AOB35"/>
      <c r="AOC35"/>
      <c r="AOD35"/>
      <c r="AOE35"/>
      <c r="AOF35"/>
      <c r="AOG35"/>
      <c r="AOH35"/>
      <c r="AOI35"/>
      <c r="AOJ35"/>
      <c r="AOK35"/>
      <c r="AOL35"/>
      <c r="AOM35"/>
      <c r="AON35"/>
      <c r="AOO35"/>
      <c r="AOP35"/>
      <c r="AOQ35"/>
      <c r="AOR35"/>
      <c r="AOS35"/>
      <c r="AOT35"/>
      <c r="AOU35"/>
      <c r="AOV35"/>
      <c r="AOW35"/>
      <c r="AOX35"/>
      <c r="AOY35"/>
      <c r="AOZ35"/>
      <c r="APA35"/>
      <c r="APB35"/>
      <c r="APC35"/>
      <c r="APD35"/>
      <c r="APE35"/>
      <c r="APF35"/>
      <c r="APG35"/>
      <c r="APH35"/>
      <c r="API35"/>
      <c r="APJ35"/>
      <c r="APK35"/>
      <c r="APL35"/>
      <c r="APM35"/>
      <c r="APN35"/>
      <c r="APO35"/>
      <c r="APP35"/>
      <c r="APQ35"/>
      <c r="APR35"/>
      <c r="APS35"/>
      <c r="APT35"/>
      <c r="APU35"/>
      <c r="APV35"/>
      <c r="APW35"/>
      <c r="APX35"/>
      <c r="APY35"/>
      <c r="APZ35"/>
      <c r="AQA35"/>
      <c r="AQB35"/>
      <c r="AQC35"/>
      <c r="AQD35"/>
      <c r="AQE35"/>
      <c r="AQF35"/>
      <c r="AQG35"/>
      <c r="AQH35"/>
      <c r="AQI35"/>
      <c r="AQJ35"/>
      <c r="AQK35"/>
      <c r="AQL35"/>
      <c r="AQM35"/>
      <c r="AQN35"/>
      <c r="AQO35"/>
      <c r="AQP35"/>
      <c r="AQQ35"/>
      <c r="AQR35"/>
      <c r="AQS35"/>
      <c r="AQT35"/>
      <c r="AQU35"/>
      <c r="AQV35"/>
      <c r="AQW35"/>
      <c r="AQX35"/>
      <c r="AQY35"/>
      <c r="AQZ35"/>
      <c r="ARA35"/>
      <c r="ARB35"/>
      <c r="ARC35"/>
      <c r="ARD35"/>
      <c r="ARE35"/>
      <c r="ARF35"/>
      <c r="ARG35"/>
      <c r="ARH35"/>
      <c r="ARI35"/>
      <c r="ARJ35"/>
      <c r="ARK35"/>
      <c r="ARL35"/>
      <c r="ARM35"/>
      <c r="ARN35"/>
      <c r="ARO35"/>
      <c r="ARP35"/>
      <c r="ARQ35"/>
      <c r="ARR35"/>
      <c r="ARS35"/>
      <c r="ART35"/>
      <c r="ARU35"/>
      <c r="ARV35"/>
      <c r="ARW35"/>
      <c r="ARX35"/>
      <c r="ARY35"/>
      <c r="ARZ35"/>
      <c r="ASA35"/>
      <c r="ASB35"/>
      <c r="ASC35"/>
      <c r="ASD35"/>
      <c r="ASE35"/>
      <c r="ASF35"/>
      <c r="ASG35"/>
      <c r="ASH35"/>
      <c r="ASI35"/>
      <c r="ASJ35"/>
      <c r="ASK35"/>
      <c r="ASL35"/>
      <c r="ASM35"/>
      <c r="ASN35"/>
      <c r="ASO35"/>
      <c r="ASP35"/>
      <c r="ASQ35"/>
      <c r="ASR35"/>
      <c r="ASS35"/>
      <c r="AST35"/>
      <c r="ASU35"/>
      <c r="ASV35"/>
      <c r="ASW35"/>
      <c r="ASX35"/>
      <c r="ASY35"/>
      <c r="ASZ35"/>
      <c r="ATA35"/>
      <c r="ATB35"/>
      <c r="ATC35"/>
      <c r="ATD35"/>
      <c r="ATE35"/>
      <c r="ATF35"/>
      <c r="ATG35"/>
      <c r="ATH35"/>
      <c r="ATI35"/>
      <c r="ATJ35"/>
      <c r="ATK35"/>
      <c r="ATL35"/>
      <c r="ATM35"/>
      <c r="ATN35"/>
      <c r="ATO35"/>
      <c r="ATP35"/>
      <c r="ATQ35"/>
      <c r="ATR35"/>
      <c r="ATS35"/>
      <c r="ATT35"/>
      <c r="ATU35"/>
      <c r="ATV35"/>
      <c r="ATW35"/>
      <c r="ATX35"/>
      <c r="ATY35"/>
      <c r="ATZ35"/>
      <c r="AUA35"/>
      <c r="AUB35"/>
      <c r="AUC35"/>
      <c r="AUD35"/>
      <c r="AUE35"/>
      <c r="AUF35"/>
      <c r="AUG35"/>
      <c r="AUH35"/>
      <c r="AUI35"/>
      <c r="AUJ35"/>
      <c r="AUK35"/>
      <c r="AUL35"/>
      <c r="AUM35"/>
      <c r="AUN35"/>
      <c r="AUO35"/>
      <c r="AUP35"/>
      <c r="AUQ35"/>
      <c r="AUR35"/>
      <c r="AUS35"/>
      <c r="AUT35"/>
      <c r="AUU35"/>
      <c r="AUV35"/>
      <c r="AUW35"/>
      <c r="AUX35"/>
      <c r="AUY35"/>
      <c r="AUZ35"/>
      <c r="AVA35"/>
      <c r="AVB35"/>
      <c r="AVC35"/>
      <c r="AVD35"/>
      <c r="AVE35"/>
      <c r="AVF35"/>
      <c r="AVG35"/>
      <c r="AVH35"/>
      <c r="AVI35"/>
      <c r="AVJ35"/>
      <c r="AVK35"/>
      <c r="AVL35"/>
      <c r="AVM35"/>
      <c r="AVN35"/>
      <c r="AVO35"/>
      <c r="AVP35"/>
      <c r="AVQ35"/>
      <c r="AVR35"/>
      <c r="AVS35"/>
      <c r="AVT35"/>
      <c r="AVU35"/>
      <c r="AVV35"/>
      <c r="AVW35"/>
      <c r="AVX35"/>
      <c r="AVY35"/>
      <c r="AVZ35"/>
      <c r="AWA35"/>
      <c r="AWB35"/>
      <c r="AWC35"/>
      <c r="AWD35"/>
      <c r="AWE35"/>
      <c r="AWF35"/>
      <c r="AWG35"/>
      <c r="AWH35"/>
      <c r="AWI35"/>
      <c r="AWJ35"/>
      <c r="AWK35"/>
      <c r="AWL35"/>
      <c r="AWM35"/>
      <c r="AWN35"/>
      <c r="AWO35"/>
      <c r="AWP35"/>
      <c r="AWQ35"/>
      <c r="AWR35"/>
      <c r="AWS35"/>
      <c r="AWT35"/>
      <c r="AWU35"/>
      <c r="AWV35"/>
      <c r="AWW35"/>
      <c r="AWX35"/>
      <c r="AWY35"/>
      <c r="AWZ35"/>
      <c r="AXA35"/>
      <c r="AXB35"/>
      <c r="AXC35"/>
      <c r="AXD35"/>
      <c r="AXE35"/>
      <c r="AXF35"/>
      <c r="AXG35"/>
      <c r="AXH35"/>
      <c r="AXI35"/>
      <c r="AXJ35"/>
      <c r="AXK35"/>
      <c r="AXL35"/>
      <c r="AXM35"/>
      <c r="AXN35"/>
      <c r="AXO35"/>
      <c r="AXP35"/>
      <c r="AXQ35"/>
      <c r="AXR35"/>
      <c r="AXS35"/>
      <c r="AXT35"/>
      <c r="AXU35"/>
      <c r="AXV35"/>
      <c r="AXW35"/>
      <c r="AXX35"/>
      <c r="AXY35"/>
      <c r="AXZ35"/>
      <c r="AYA35"/>
      <c r="AYB35"/>
      <c r="AYC35"/>
      <c r="AYD35"/>
      <c r="AYE35"/>
      <c r="AYF35"/>
      <c r="AYG35"/>
      <c r="AYH35"/>
      <c r="AYI35"/>
      <c r="AYJ35"/>
      <c r="AYK35"/>
      <c r="AYL35"/>
      <c r="AYM35"/>
      <c r="AYN35"/>
      <c r="AYO35"/>
      <c r="AYP35"/>
      <c r="AYQ35"/>
      <c r="AYR35"/>
      <c r="AYS35"/>
      <c r="AYT35"/>
      <c r="AYU35"/>
      <c r="AYV35"/>
      <c r="AYW35"/>
      <c r="AYX35"/>
      <c r="AYY35"/>
      <c r="AYZ35"/>
      <c r="AZA35"/>
      <c r="AZB35"/>
      <c r="AZC35"/>
      <c r="AZD35"/>
      <c r="AZE35"/>
      <c r="AZF35"/>
      <c r="AZG35"/>
      <c r="AZH35"/>
      <c r="AZI35"/>
      <c r="AZJ35"/>
      <c r="AZK35"/>
      <c r="AZL35"/>
      <c r="AZM35"/>
      <c r="AZN35"/>
      <c r="AZO35"/>
      <c r="AZP35"/>
      <c r="AZQ35"/>
      <c r="AZR35"/>
      <c r="AZS35"/>
      <c r="AZT35"/>
      <c r="AZU35"/>
      <c r="AZV35"/>
      <c r="AZW35"/>
      <c r="AZX35"/>
      <c r="AZY35"/>
      <c r="AZZ35"/>
      <c r="BAA35"/>
      <c r="BAB35"/>
      <c r="BAC35"/>
      <c r="BAD35"/>
      <c r="BAE35"/>
      <c r="BAF35"/>
      <c r="BAG35"/>
      <c r="BAH35"/>
      <c r="BAI35"/>
      <c r="BAJ35"/>
      <c r="BAK35"/>
      <c r="BAL35"/>
      <c r="BAM35"/>
      <c r="BAN35"/>
      <c r="BAO35"/>
      <c r="BAP35"/>
      <c r="BAQ35"/>
      <c r="BAR35"/>
      <c r="BAS35"/>
      <c r="BAT35"/>
      <c r="BAU35"/>
      <c r="BAV35"/>
      <c r="BAW35"/>
      <c r="BAX35"/>
      <c r="BAY35"/>
      <c r="BAZ35"/>
      <c r="BBA35"/>
      <c r="BBB35"/>
      <c r="BBC35"/>
      <c r="BBD35"/>
      <c r="BBE35"/>
      <c r="BBF35"/>
      <c r="BBG35"/>
      <c r="BBH35"/>
      <c r="BBI35"/>
      <c r="BBJ35"/>
      <c r="BBK35"/>
      <c r="BBL35"/>
      <c r="BBM35"/>
      <c r="BBN35"/>
      <c r="BBO35"/>
      <c r="BBP35"/>
      <c r="BBQ35"/>
      <c r="BBR35"/>
      <c r="BBS35"/>
      <c r="BBT35"/>
      <c r="BBU35"/>
      <c r="BBV35"/>
      <c r="BBW35"/>
      <c r="BBX35"/>
      <c r="BBY35"/>
      <c r="BBZ35"/>
      <c r="BCA35"/>
      <c r="BCB35"/>
      <c r="BCC35"/>
      <c r="BCD35"/>
      <c r="BCE35"/>
      <c r="BCF35"/>
      <c r="BCG35"/>
      <c r="BCH35"/>
      <c r="BCI35"/>
      <c r="BCJ35"/>
      <c r="BCK35"/>
      <c r="BCL35"/>
      <c r="BCM35"/>
      <c r="BCN35"/>
      <c r="BCO35"/>
      <c r="BCP35"/>
      <c r="BCQ35"/>
      <c r="BCR35"/>
      <c r="BCS35"/>
      <c r="BCT35"/>
      <c r="BCU35"/>
      <c r="BCV35"/>
      <c r="BCW35"/>
      <c r="BCX35"/>
      <c r="BCY35"/>
      <c r="BCZ35"/>
      <c r="BDA35"/>
      <c r="BDB35"/>
      <c r="BDC35"/>
      <c r="BDD35"/>
      <c r="BDE35"/>
      <c r="BDF35"/>
      <c r="BDG35"/>
      <c r="BDH35"/>
      <c r="BDI35"/>
      <c r="BDJ35"/>
      <c r="BDK35"/>
      <c r="BDL35"/>
      <c r="BDM35"/>
      <c r="BDN35"/>
      <c r="BDO35"/>
      <c r="BDP35"/>
      <c r="BDQ35"/>
      <c r="BDR35"/>
      <c r="BDS35"/>
      <c r="BDT35"/>
      <c r="BDU35"/>
      <c r="BDV35"/>
      <c r="BDW35"/>
      <c r="BDX35"/>
      <c r="BDY35"/>
      <c r="BDZ35"/>
      <c r="BEA35"/>
      <c r="BEB35"/>
      <c r="BEC35"/>
      <c r="BED35"/>
      <c r="BEE35"/>
      <c r="BEF35"/>
      <c r="BEG35"/>
      <c r="BEH35"/>
      <c r="BEI35"/>
      <c r="BEJ35"/>
      <c r="BEK35"/>
      <c r="BEL35"/>
      <c r="BEM35"/>
      <c r="BEN35"/>
      <c r="BEO35"/>
      <c r="BEP35"/>
      <c r="BEQ35"/>
      <c r="BER35"/>
      <c r="BES35"/>
      <c r="BET35"/>
      <c r="BEU35"/>
      <c r="BEV35"/>
      <c r="BEW35"/>
      <c r="BEX35"/>
      <c r="BEY35"/>
      <c r="BEZ35"/>
      <c r="BFA35"/>
      <c r="BFB35"/>
      <c r="BFC35"/>
      <c r="BFD35"/>
      <c r="BFE35"/>
      <c r="BFF35"/>
      <c r="BFG35"/>
      <c r="BFH35"/>
      <c r="BFI35"/>
      <c r="BFJ35"/>
      <c r="BFK35"/>
      <c r="BFL35"/>
      <c r="BFM35"/>
      <c r="BFN35"/>
      <c r="BFO35"/>
      <c r="BFP35"/>
      <c r="BFQ35"/>
      <c r="BFR35"/>
      <c r="BFS35"/>
      <c r="BFT35"/>
      <c r="BFU35"/>
      <c r="BFV35"/>
      <c r="BFW35"/>
      <c r="BFX35"/>
      <c r="BFY35"/>
      <c r="BFZ35"/>
      <c r="BGA35"/>
      <c r="BGB35"/>
      <c r="BGC35"/>
      <c r="BGD35"/>
      <c r="BGE35"/>
      <c r="BGF35"/>
      <c r="BGG35"/>
      <c r="BGH35"/>
      <c r="BGI35"/>
      <c r="BGJ35"/>
      <c r="BGK35"/>
      <c r="BGL35"/>
      <c r="BGM35"/>
      <c r="BGN35"/>
      <c r="BGO35"/>
      <c r="BGP35"/>
      <c r="BGQ35"/>
      <c r="BGR35"/>
      <c r="BGS35"/>
      <c r="BGT35"/>
      <c r="BGU35"/>
      <c r="BGV35"/>
      <c r="BGW35"/>
      <c r="BGX35"/>
      <c r="BGY35"/>
      <c r="BGZ35"/>
      <c r="BHA35"/>
      <c r="BHB35"/>
      <c r="BHC35"/>
      <c r="BHD35"/>
      <c r="BHE35"/>
      <c r="BHF35"/>
      <c r="BHG35"/>
      <c r="BHH35"/>
      <c r="BHI35"/>
      <c r="BHJ35"/>
      <c r="BHK35"/>
      <c r="BHL35"/>
      <c r="BHM35"/>
      <c r="BHN35"/>
      <c r="BHO35"/>
      <c r="BHP35"/>
      <c r="BHQ35"/>
      <c r="BHR35"/>
      <c r="BHS35"/>
      <c r="BHT35"/>
      <c r="BHU35"/>
      <c r="BHV35"/>
      <c r="BHW35"/>
      <c r="BHX35"/>
      <c r="BHY35"/>
      <c r="BHZ35"/>
      <c r="BIA35"/>
      <c r="BIB35"/>
      <c r="BIC35"/>
      <c r="BID35"/>
      <c r="BIE35"/>
      <c r="BIF35"/>
      <c r="BIG35"/>
      <c r="BIH35"/>
      <c r="BII35"/>
      <c r="BIJ35"/>
      <c r="BIK35"/>
      <c r="BIL35"/>
      <c r="BIM35"/>
      <c r="BIN35"/>
      <c r="BIO35"/>
      <c r="BIP35"/>
      <c r="BIQ35"/>
      <c r="BIR35"/>
      <c r="BIS35"/>
      <c r="BIT35"/>
      <c r="BIU35"/>
      <c r="BIV35"/>
      <c r="BIW35"/>
      <c r="BIX35"/>
      <c r="BIY35"/>
      <c r="BIZ35"/>
      <c r="BJA35"/>
      <c r="BJB35"/>
      <c r="BJC35"/>
      <c r="BJD35"/>
      <c r="BJE35"/>
      <c r="BJF35"/>
      <c r="BJG35"/>
      <c r="BJH35"/>
      <c r="BJI35"/>
      <c r="BJJ35"/>
      <c r="BJK35"/>
      <c r="BJL35"/>
      <c r="BJM35"/>
      <c r="BJN35"/>
      <c r="BJO35"/>
      <c r="BJP35"/>
      <c r="BJQ35"/>
      <c r="BJR35"/>
      <c r="BJS35"/>
      <c r="BJT35"/>
      <c r="BJU35"/>
      <c r="BJV35"/>
      <c r="BJW35"/>
      <c r="BJX35"/>
      <c r="BJY35"/>
      <c r="BJZ35"/>
      <c r="BKA35"/>
      <c r="BKB35"/>
      <c r="BKC35"/>
      <c r="BKD35"/>
      <c r="BKE35"/>
      <c r="BKF35"/>
      <c r="BKG35"/>
      <c r="BKH35"/>
      <c r="BKI35"/>
      <c r="BKJ35"/>
      <c r="BKK35"/>
      <c r="BKL35"/>
      <c r="BKM35"/>
      <c r="BKN35"/>
      <c r="BKO35"/>
      <c r="BKP35"/>
      <c r="BKQ35"/>
      <c r="BKR35"/>
      <c r="BKS35"/>
      <c r="BKT35"/>
      <c r="BKU35"/>
      <c r="BKV35"/>
      <c r="BKW35"/>
      <c r="BKX35"/>
      <c r="BKY35"/>
      <c r="BKZ35"/>
      <c r="BLA35"/>
      <c r="BLB35"/>
      <c r="BLC35"/>
      <c r="BLD35"/>
      <c r="BLE35"/>
      <c r="BLF35"/>
      <c r="BLG35"/>
      <c r="BLH35"/>
      <c r="BLI35"/>
      <c r="BLJ35"/>
      <c r="BLK35"/>
      <c r="BLL35"/>
      <c r="BLM35"/>
      <c r="BLN35"/>
      <c r="BLO35"/>
      <c r="BLP35"/>
      <c r="BLQ35"/>
      <c r="BLR35"/>
      <c r="BLS35"/>
      <c r="BLT35"/>
      <c r="BLU35"/>
      <c r="BLV35"/>
      <c r="BLW35"/>
      <c r="BLX35"/>
      <c r="BLY35"/>
      <c r="BLZ35"/>
      <c r="BMA35"/>
      <c r="BMB35"/>
      <c r="BMC35"/>
      <c r="BMD35"/>
    </row>
    <row r="36" spans="1:1694" ht="15.5" x14ac:dyDescent="0.35">
      <c r="A36" s="98" t="s">
        <v>376</v>
      </c>
      <c r="B36" s="98" t="s">
        <v>396</v>
      </c>
      <c r="C36" s="100">
        <v>54797</v>
      </c>
      <c r="D36" s="100">
        <v>24973</v>
      </c>
      <c r="E36" s="100">
        <v>26908</v>
      </c>
      <c r="F36" s="100">
        <v>1294</v>
      </c>
      <c r="G36" s="100">
        <v>30183</v>
      </c>
      <c r="H36" s="100">
        <v>10465</v>
      </c>
      <c r="I36" s="100">
        <v>22607</v>
      </c>
      <c r="J36" s="100">
        <v>9047</v>
      </c>
      <c r="K36" s="100">
        <v>3658</v>
      </c>
      <c r="L36" s="100">
        <v>26451</v>
      </c>
      <c r="M36" s="100">
        <v>19904</v>
      </c>
      <c r="N36" s="100">
        <v>6968</v>
      </c>
      <c r="O36" s="100">
        <v>17627</v>
      </c>
      <c r="P36" s="100">
        <v>11993</v>
      </c>
      <c r="Q36" s="100" t="e">
        <v>#VALUE!</v>
      </c>
      <c r="R36" s="129">
        <v>21391</v>
      </c>
      <c r="S36" s="100">
        <v>17237</v>
      </c>
      <c r="T36" s="100">
        <v>18619</v>
      </c>
    </row>
    <row r="37" spans="1:1694" s="103" customFormat="1" ht="15.5" x14ac:dyDescent="0.35">
      <c r="A37" s="101" t="s">
        <v>377</v>
      </c>
      <c r="B37" s="101" t="s">
        <v>397</v>
      </c>
      <c r="C37" s="114">
        <v>64516</v>
      </c>
      <c r="D37" s="114">
        <v>29811</v>
      </c>
      <c r="E37" s="114">
        <v>29843</v>
      </c>
      <c r="F37" s="114">
        <v>1294</v>
      </c>
      <c r="G37" s="114">
        <v>34054</v>
      </c>
      <c r="H37" s="114">
        <v>14199</v>
      </c>
      <c r="I37" s="114">
        <v>25053</v>
      </c>
      <c r="J37" s="114">
        <v>10022</v>
      </c>
      <c r="K37" s="114">
        <v>4557</v>
      </c>
      <c r="L37" s="124">
        <v>30092</v>
      </c>
      <c r="M37" s="124">
        <v>22297</v>
      </c>
      <c r="N37" s="124">
        <v>7762</v>
      </c>
      <c r="O37" s="124">
        <v>18752</v>
      </c>
      <c r="P37" s="124">
        <v>12757</v>
      </c>
      <c r="Q37" s="124" t="e">
        <v>#VALUE!</v>
      </c>
      <c r="R37" s="128">
        <v>23870</v>
      </c>
      <c r="S37" s="114">
        <v>19208</v>
      </c>
      <c r="T37" s="114">
        <v>20744</v>
      </c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  <c r="AMK37"/>
      <c r="AML37"/>
      <c r="AMM37"/>
      <c r="AMN37"/>
      <c r="AMO37"/>
      <c r="AMP37"/>
      <c r="AMQ37"/>
      <c r="AMR37"/>
      <c r="AMS37"/>
      <c r="AMT37"/>
      <c r="AMU37"/>
      <c r="AMV37"/>
      <c r="AMW37"/>
      <c r="AMX37"/>
      <c r="AMY37"/>
      <c r="AMZ37"/>
      <c r="ANA37"/>
      <c r="ANB37"/>
      <c r="ANC37"/>
      <c r="AND37"/>
      <c r="ANE37"/>
      <c r="ANF37"/>
      <c r="ANG37"/>
      <c r="ANH37"/>
      <c r="ANI37"/>
      <c r="ANJ37"/>
      <c r="ANK37"/>
      <c r="ANL37"/>
      <c r="ANM37"/>
      <c r="ANN37"/>
      <c r="ANO37"/>
      <c r="ANP37"/>
      <c r="ANQ37"/>
      <c r="ANR37"/>
      <c r="ANS37"/>
      <c r="ANT37"/>
      <c r="ANU37"/>
      <c r="ANV37"/>
      <c r="ANW37"/>
      <c r="ANX37"/>
      <c r="ANY37"/>
      <c r="ANZ37"/>
      <c r="AOA37"/>
      <c r="AOB37"/>
      <c r="AOC37"/>
      <c r="AOD37"/>
      <c r="AOE37"/>
      <c r="AOF37"/>
      <c r="AOG37"/>
      <c r="AOH37"/>
      <c r="AOI37"/>
      <c r="AOJ37"/>
      <c r="AOK37"/>
      <c r="AOL37"/>
      <c r="AOM37"/>
      <c r="AON37"/>
      <c r="AOO37"/>
      <c r="AOP37"/>
      <c r="AOQ37"/>
      <c r="AOR37"/>
      <c r="AOS37"/>
      <c r="AOT37"/>
      <c r="AOU37"/>
      <c r="AOV37"/>
      <c r="AOW37"/>
      <c r="AOX37"/>
      <c r="AOY37"/>
      <c r="AOZ37"/>
      <c r="APA37"/>
      <c r="APB37"/>
      <c r="APC37"/>
      <c r="APD37"/>
      <c r="APE37"/>
      <c r="APF37"/>
      <c r="APG37"/>
      <c r="APH37"/>
      <c r="API37"/>
      <c r="APJ37"/>
      <c r="APK37"/>
      <c r="APL37"/>
      <c r="APM37"/>
      <c r="APN37"/>
      <c r="APO37"/>
      <c r="APP37"/>
      <c r="APQ37"/>
      <c r="APR37"/>
      <c r="APS37"/>
      <c r="APT37"/>
      <c r="APU37"/>
      <c r="APV37"/>
      <c r="APW37"/>
      <c r="APX37"/>
      <c r="APY37"/>
      <c r="APZ37"/>
      <c r="AQA37"/>
      <c r="AQB37"/>
      <c r="AQC37"/>
      <c r="AQD37"/>
      <c r="AQE37"/>
      <c r="AQF37"/>
      <c r="AQG37"/>
      <c r="AQH37"/>
      <c r="AQI37"/>
      <c r="AQJ37"/>
      <c r="AQK37"/>
      <c r="AQL37"/>
      <c r="AQM37"/>
      <c r="AQN37"/>
      <c r="AQO37"/>
      <c r="AQP37"/>
      <c r="AQQ37"/>
      <c r="AQR37"/>
      <c r="AQS37"/>
      <c r="AQT37"/>
      <c r="AQU37"/>
      <c r="AQV37"/>
      <c r="AQW37"/>
      <c r="AQX37"/>
      <c r="AQY37"/>
      <c r="AQZ37"/>
      <c r="ARA37"/>
      <c r="ARB37"/>
      <c r="ARC37"/>
      <c r="ARD37"/>
      <c r="ARE37"/>
      <c r="ARF37"/>
      <c r="ARG37"/>
      <c r="ARH37"/>
      <c r="ARI37"/>
      <c r="ARJ37"/>
      <c r="ARK37"/>
      <c r="ARL37"/>
      <c r="ARM37"/>
      <c r="ARN37"/>
      <c r="ARO37"/>
      <c r="ARP37"/>
      <c r="ARQ37"/>
      <c r="ARR37"/>
      <c r="ARS37"/>
      <c r="ART37"/>
      <c r="ARU37"/>
      <c r="ARV37"/>
      <c r="ARW37"/>
      <c r="ARX37"/>
      <c r="ARY37"/>
      <c r="ARZ37"/>
      <c r="ASA37"/>
      <c r="ASB37"/>
      <c r="ASC37"/>
      <c r="ASD37"/>
      <c r="ASE37"/>
      <c r="ASF37"/>
      <c r="ASG37"/>
      <c r="ASH37"/>
      <c r="ASI37"/>
      <c r="ASJ37"/>
      <c r="ASK37"/>
      <c r="ASL37"/>
      <c r="ASM37"/>
      <c r="ASN37"/>
      <c r="ASO37"/>
      <c r="ASP37"/>
      <c r="ASQ37"/>
      <c r="ASR37"/>
      <c r="ASS37"/>
      <c r="AST37"/>
      <c r="ASU37"/>
      <c r="ASV37"/>
      <c r="ASW37"/>
      <c r="ASX37"/>
      <c r="ASY37"/>
      <c r="ASZ37"/>
      <c r="ATA37"/>
      <c r="ATB37"/>
      <c r="ATC37"/>
      <c r="ATD37"/>
      <c r="ATE37"/>
      <c r="ATF37"/>
      <c r="ATG37"/>
      <c r="ATH37"/>
      <c r="ATI37"/>
      <c r="ATJ37"/>
      <c r="ATK37"/>
      <c r="ATL37"/>
      <c r="ATM37"/>
      <c r="ATN37"/>
      <c r="ATO37"/>
      <c r="ATP37"/>
      <c r="ATQ37"/>
      <c r="ATR37"/>
      <c r="ATS37"/>
      <c r="ATT37"/>
      <c r="ATU37"/>
      <c r="ATV37"/>
      <c r="ATW37"/>
      <c r="ATX37"/>
      <c r="ATY37"/>
      <c r="ATZ37"/>
      <c r="AUA37"/>
      <c r="AUB37"/>
      <c r="AUC37"/>
      <c r="AUD37"/>
      <c r="AUE37"/>
      <c r="AUF37"/>
      <c r="AUG37"/>
      <c r="AUH37"/>
      <c r="AUI37"/>
      <c r="AUJ37"/>
      <c r="AUK37"/>
      <c r="AUL37"/>
      <c r="AUM37"/>
      <c r="AUN37"/>
      <c r="AUO37"/>
      <c r="AUP37"/>
      <c r="AUQ37"/>
      <c r="AUR37"/>
      <c r="AUS37"/>
      <c r="AUT37"/>
      <c r="AUU37"/>
      <c r="AUV37"/>
      <c r="AUW37"/>
      <c r="AUX37"/>
      <c r="AUY37"/>
      <c r="AUZ37"/>
      <c r="AVA37"/>
      <c r="AVB37"/>
      <c r="AVC37"/>
      <c r="AVD37"/>
      <c r="AVE37"/>
      <c r="AVF37"/>
      <c r="AVG37"/>
      <c r="AVH37"/>
      <c r="AVI37"/>
      <c r="AVJ37"/>
      <c r="AVK37"/>
      <c r="AVL37"/>
      <c r="AVM37"/>
      <c r="AVN37"/>
      <c r="AVO37"/>
      <c r="AVP37"/>
      <c r="AVQ37"/>
      <c r="AVR37"/>
      <c r="AVS37"/>
      <c r="AVT37"/>
      <c r="AVU37"/>
      <c r="AVV37"/>
      <c r="AVW37"/>
      <c r="AVX37"/>
      <c r="AVY37"/>
      <c r="AVZ37"/>
      <c r="AWA37"/>
      <c r="AWB37"/>
      <c r="AWC37"/>
      <c r="AWD37"/>
      <c r="AWE37"/>
      <c r="AWF37"/>
      <c r="AWG37"/>
      <c r="AWH37"/>
      <c r="AWI37"/>
      <c r="AWJ37"/>
      <c r="AWK37"/>
      <c r="AWL37"/>
      <c r="AWM37"/>
      <c r="AWN37"/>
      <c r="AWO37"/>
      <c r="AWP37"/>
      <c r="AWQ37"/>
      <c r="AWR37"/>
      <c r="AWS37"/>
      <c r="AWT37"/>
      <c r="AWU37"/>
      <c r="AWV37"/>
      <c r="AWW37"/>
      <c r="AWX37"/>
      <c r="AWY37"/>
      <c r="AWZ37"/>
      <c r="AXA37"/>
      <c r="AXB37"/>
      <c r="AXC37"/>
      <c r="AXD37"/>
      <c r="AXE37"/>
      <c r="AXF37"/>
      <c r="AXG37"/>
      <c r="AXH37"/>
      <c r="AXI37"/>
      <c r="AXJ37"/>
      <c r="AXK37"/>
      <c r="AXL37"/>
      <c r="AXM37"/>
      <c r="AXN37"/>
      <c r="AXO37"/>
      <c r="AXP37"/>
      <c r="AXQ37"/>
      <c r="AXR37"/>
      <c r="AXS37"/>
      <c r="AXT37"/>
      <c r="AXU37"/>
      <c r="AXV37"/>
      <c r="AXW37"/>
      <c r="AXX37"/>
      <c r="AXY37"/>
      <c r="AXZ37"/>
      <c r="AYA37"/>
      <c r="AYB37"/>
      <c r="AYC37"/>
      <c r="AYD37"/>
      <c r="AYE37"/>
      <c r="AYF37"/>
      <c r="AYG37"/>
      <c r="AYH37"/>
      <c r="AYI37"/>
      <c r="AYJ37"/>
      <c r="AYK37"/>
      <c r="AYL37"/>
      <c r="AYM37"/>
      <c r="AYN37"/>
      <c r="AYO37"/>
      <c r="AYP37"/>
      <c r="AYQ37"/>
      <c r="AYR37"/>
      <c r="AYS37"/>
      <c r="AYT37"/>
      <c r="AYU37"/>
      <c r="AYV37"/>
      <c r="AYW37"/>
      <c r="AYX37"/>
      <c r="AYY37"/>
      <c r="AYZ37"/>
      <c r="AZA37"/>
      <c r="AZB37"/>
      <c r="AZC37"/>
      <c r="AZD37"/>
      <c r="AZE37"/>
      <c r="AZF37"/>
      <c r="AZG37"/>
      <c r="AZH37"/>
      <c r="AZI37"/>
      <c r="AZJ37"/>
      <c r="AZK37"/>
      <c r="AZL37"/>
      <c r="AZM37"/>
      <c r="AZN37"/>
      <c r="AZO37"/>
      <c r="AZP37"/>
      <c r="AZQ37"/>
      <c r="AZR37"/>
      <c r="AZS37"/>
      <c r="AZT37"/>
      <c r="AZU37"/>
      <c r="AZV37"/>
      <c r="AZW37"/>
      <c r="AZX37"/>
      <c r="AZY37"/>
      <c r="AZZ37"/>
      <c r="BAA37"/>
      <c r="BAB37"/>
      <c r="BAC37"/>
      <c r="BAD37"/>
      <c r="BAE37"/>
      <c r="BAF37"/>
      <c r="BAG37"/>
      <c r="BAH37"/>
      <c r="BAI37"/>
      <c r="BAJ37"/>
      <c r="BAK37"/>
      <c r="BAL37"/>
      <c r="BAM37"/>
      <c r="BAN37"/>
      <c r="BAO37"/>
      <c r="BAP37"/>
      <c r="BAQ37"/>
      <c r="BAR37"/>
      <c r="BAS37"/>
      <c r="BAT37"/>
      <c r="BAU37"/>
      <c r="BAV37"/>
      <c r="BAW37"/>
      <c r="BAX37"/>
      <c r="BAY37"/>
      <c r="BAZ37"/>
      <c r="BBA37"/>
      <c r="BBB37"/>
      <c r="BBC37"/>
      <c r="BBD37"/>
      <c r="BBE37"/>
      <c r="BBF37"/>
      <c r="BBG37"/>
      <c r="BBH37"/>
      <c r="BBI37"/>
      <c r="BBJ37"/>
      <c r="BBK37"/>
      <c r="BBL37"/>
      <c r="BBM37"/>
      <c r="BBN37"/>
      <c r="BBO37"/>
      <c r="BBP37"/>
      <c r="BBQ37"/>
      <c r="BBR37"/>
      <c r="BBS37"/>
      <c r="BBT37"/>
      <c r="BBU37"/>
      <c r="BBV37"/>
      <c r="BBW37"/>
      <c r="BBX37"/>
      <c r="BBY37"/>
      <c r="BBZ37"/>
      <c r="BCA37"/>
      <c r="BCB37"/>
      <c r="BCC37"/>
      <c r="BCD37"/>
      <c r="BCE37"/>
      <c r="BCF37"/>
      <c r="BCG37"/>
      <c r="BCH37"/>
      <c r="BCI37"/>
      <c r="BCJ37"/>
      <c r="BCK37"/>
      <c r="BCL37"/>
      <c r="BCM37"/>
      <c r="BCN37"/>
      <c r="BCO37"/>
      <c r="BCP37"/>
      <c r="BCQ37"/>
      <c r="BCR37"/>
      <c r="BCS37"/>
      <c r="BCT37"/>
      <c r="BCU37"/>
      <c r="BCV37"/>
      <c r="BCW37"/>
      <c r="BCX37"/>
      <c r="BCY37"/>
      <c r="BCZ37"/>
      <c r="BDA37"/>
      <c r="BDB37"/>
      <c r="BDC37"/>
      <c r="BDD37"/>
      <c r="BDE37"/>
      <c r="BDF37"/>
      <c r="BDG37"/>
      <c r="BDH37"/>
      <c r="BDI37"/>
      <c r="BDJ37"/>
      <c r="BDK37"/>
      <c r="BDL37"/>
      <c r="BDM37"/>
      <c r="BDN37"/>
      <c r="BDO37"/>
      <c r="BDP37"/>
      <c r="BDQ37"/>
      <c r="BDR37"/>
      <c r="BDS37"/>
      <c r="BDT37"/>
      <c r="BDU37"/>
      <c r="BDV37"/>
      <c r="BDW37"/>
      <c r="BDX37"/>
      <c r="BDY37"/>
      <c r="BDZ37"/>
      <c r="BEA37"/>
      <c r="BEB37"/>
      <c r="BEC37"/>
      <c r="BED37"/>
      <c r="BEE37"/>
      <c r="BEF37"/>
      <c r="BEG37"/>
      <c r="BEH37"/>
      <c r="BEI37"/>
      <c r="BEJ37"/>
      <c r="BEK37"/>
      <c r="BEL37"/>
      <c r="BEM37"/>
      <c r="BEN37"/>
      <c r="BEO37"/>
      <c r="BEP37"/>
      <c r="BEQ37"/>
      <c r="BER37"/>
      <c r="BES37"/>
      <c r="BET37"/>
      <c r="BEU37"/>
      <c r="BEV37"/>
      <c r="BEW37"/>
      <c r="BEX37"/>
      <c r="BEY37"/>
      <c r="BEZ37"/>
      <c r="BFA37"/>
      <c r="BFB37"/>
      <c r="BFC37"/>
      <c r="BFD37"/>
      <c r="BFE37"/>
      <c r="BFF37"/>
      <c r="BFG37"/>
      <c r="BFH37"/>
      <c r="BFI37"/>
      <c r="BFJ37"/>
      <c r="BFK37"/>
      <c r="BFL37"/>
      <c r="BFM37"/>
      <c r="BFN37"/>
      <c r="BFO37"/>
      <c r="BFP37"/>
      <c r="BFQ37"/>
      <c r="BFR37"/>
      <c r="BFS37"/>
      <c r="BFT37"/>
      <c r="BFU37"/>
      <c r="BFV37"/>
      <c r="BFW37"/>
      <c r="BFX37"/>
      <c r="BFY37"/>
      <c r="BFZ37"/>
      <c r="BGA37"/>
      <c r="BGB37"/>
      <c r="BGC37"/>
      <c r="BGD37"/>
      <c r="BGE37"/>
      <c r="BGF37"/>
      <c r="BGG37"/>
      <c r="BGH37"/>
      <c r="BGI37"/>
      <c r="BGJ37"/>
      <c r="BGK37"/>
      <c r="BGL37"/>
      <c r="BGM37"/>
      <c r="BGN37"/>
      <c r="BGO37"/>
      <c r="BGP37"/>
      <c r="BGQ37"/>
      <c r="BGR37"/>
      <c r="BGS37"/>
      <c r="BGT37"/>
      <c r="BGU37"/>
      <c r="BGV37"/>
      <c r="BGW37"/>
      <c r="BGX37"/>
      <c r="BGY37"/>
      <c r="BGZ37"/>
      <c r="BHA37"/>
      <c r="BHB37"/>
      <c r="BHC37"/>
      <c r="BHD37"/>
      <c r="BHE37"/>
      <c r="BHF37"/>
      <c r="BHG37"/>
      <c r="BHH37"/>
      <c r="BHI37"/>
      <c r="BHJ37"/>
      <c r="BHK37"/>
      <c r="BHL37"/>
      <c r="BHM37"/>
      <c r="BHN37"/>
      <c r="BHO37"/>
      <c r="BHP37"/>
      <c r="BHQ37"/>
      <c r="BHR37"/>
      <c r="BHS37"/>
      <c r="BHT37"/>
      <c r="BHU37"/>
      <c r="BHV37"/>
      <c r="BHW37"/>
      <c r="BHX37"/>
      <c r="BHY37"/>
      <c r="BHZ37"/>
      <c r="BIA37"/>
      <c r="BIB37"/>
      <c r="BIC37"/>
      <c r="BID37"/>
      <c r="BIE37"/>
      <c r="BIF37"/>
      <c r="BIG37"/>
      <c r="BIH37"/>
      <c r="BII37"/>
      <c r="BIJ37"/>
      <c r="BIK37"/>
      <c r="BIL37"/>
      <c r="BIM37"/>
      <c r="BIN37"/>
      <c r="BIO37"/>
      <c r="BIP37"/>
      <c r="BIQ37"/>
      <c r="BIR37"/>
      <c r="BIS37"/>
      <c r="BIT37"/>
      <c r="BIU37"/>
      <c r="BIV37"/>
      <c r="BIW37"/>
      <c r="BIX37"/>
      <c r="BIY37"/>
      <c r="BIZ37"/>
      <c r="BJA37"/>
      <c r="BJB37"/>
      <c r="BJC37"/>
      <c r="BJD37"/>
      <c r="BJE37"/>
      <c r="BJF37"/>
      <c r="BJG37"/>
      <c r="BJH37"/>
      <c r="BJI37"/>
      <c r="BJJ37"/>
      <c r="BJK37"/>
      <c r="BJL37"/>
      <c r="BJM37"/>
      <c r="BJN37"/>
      <c r="BJO37"/>
      <c r="BJP37"/>
      <c r="BJQ37"/>
      <c r="BJR37"/>
      <c r="BJS37"/>
      <c r="BJT37"/>
      <c r="BJU37"/>
      <c r="BJV37"/>
      <c r="BJW37"/>
      <c r="BJX37"/>
      <c r="BJY37"/>
      <c r="BJZ37"/>
      <c r="BKA37"/>
      <c r="BKB37"/>
      <c r="BKC37"/>
      <c r="BKD37"/>
      <c r="BKE37"/>
      <c r="BKF37"/>
      <c r="BKG37"/>
      <c r="BKH37"/>
      <c r="BKI37"/>
      <c r="BKJ37"/>
      <c r="BKK37"/>
      <c r="BKL37"/>
      <c r="BKM37"/>
      <c r="BKN37"/>
      <c r="BKO37"/>
      <c r="BKP37"/>
      <c r="BKQ37"/>
      <c r="BKR37"/>
      <c r="BKS37"/>
      <c r="BKT37"/>
      <c r="BKU37"/>
      <c r="BKV37"/>
      <c r="BKW37"/>
      <c r="BKX37"/>
      <c r="BKY37"/>
      <c r="BKZ37"/>
      <c r="BLA37"/>
      <c r="BLB37"/>
      <c r="BLC37"/>
      <c r="BLD37"/>
      <c r="BLE37"/>
      <c r="BLF37"/>
      <c r="BLG37"/>
      <c r="BLH37"/>
      <c r="BLI37"/>
      <c r="BLJ37"/>
      <c r="BLK37"/>
      <c r="BLL37"/>
      <c r="BLM37"/>
      <c r="BLN37"/>
      <c r="BLO37"/>
      <c r="BLP37"/>
      <c r="BLQ37"/>
      <c r="BLR37"/>
      <c r="BLS37"/>
      <c r="BLT37"/>
      <c r="BLU37"/>
      <c r="BLV37"/>
      <c r="BLW37"/>
      <c r="BLX37"/>
      <c r="BLY37"/>
      <c r="BLZ37"/>
      <c r="BMA37"/>
      <c r="BMB37"/>
      <c r="BMC37"/>
      <c r="BMD37"/>
    </row>
    <row r="38" spans="1:1694" ht="15.5" x14ac:dyDescent="0.35">
      <c r="A38" s="98" t="s">
        <v>378</v>
      </c>
      <c r="B38" s="98"/>
      <c r="C38" s="100">
        <v>75179</v>
      </c>
      <c r="D38" s="100">
        <v>34240</v>
      </c>
      <c r="E38" s="100">
        <v>32813</v>
      </c>
      <c r="F38" s="100">
        <v>1294</v>
      </c>
      <c r="G38" s="100">
        <v>36942</v>
      </c>
      <c r="H38" s="100">
        <v>17216</v>
      </c>
      <c r="I38" s="100">
        <v>27558</v>
      </c>
      <c r="J38" s="100">
        <v>11035</v>
      </c>
      <c r="K38" s="100">
        <v>4557</v>
      </c>
      <c r="L38" s="100">
        <v>32776</v>
      </c>
      <c r="M38" s="100">
        <v>24649</v>
      </c>
      <c r="N38" s="100">
        <v>8550</v>
      </c>
      <c r="O38" s="100">
        <v>19859</v>
      </c>
      <c r="P38" s="136">
        <v>13511</v>
      </c>
      <c r="Q38" s="136" t="e">
        <v>#VALUE!</v>
      </c>
      <c r="R38" s="125">
        <v>26635</v>
      </c>
      <c r="S38" s="100">
        <v>21191</v>
      </c>
      <c r="T38" s="100">
        <v>23931</v>
      </c>
    </row>
    <row r="39" spans="1:1694" s="103" customFormat="1" ht="15" customHeight="1" x14ac:dyDescent="0.35">
      <c r="A39" s="101" t="s">
        <v>398</v>
      </c>
      <c r="B39" s="109"/>
      <c r="C39" s="109"/>
      <c r="D39" s="109"/>
      <c r="E39" s="109"/>
      <c r="F39" s="109"/>
      <c r="G39" s="342" t="s">
        <v>385</v>
      </c>
      <c r="H39" s="343"/>
      <c r="I39" s="343"/>
      <c r="J39" s="343"/>
      <c r="K39" s="343"/>
      <c r="L39" s="343"/>
      <c r="M39" s="343"/>
      <c r="N39" s="343"/>
      <c r="O39" s="343"/>
      <c r="P39" s="343"/>
      <c r="Q39" s="343"/>
      <c r="R39" s="343"/>
      <c r="S39" s="195"/>
      <c r="T39" s="195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  <c r="AMK39"/>
      <c r="AML39"/>
      <c r="AMM39"/>
      <c r="AMN39"/>
      <c r="AMO39"/>
      <c r="AMP39"/>
      <c r="AMQ39"/>
      <c r="AMR39"/>
      <c r="AMS39"/>
      <c r="AMT39"/>
      <c r="AMU39"/>
      <c r="AMV39"/>
      <c r="AMW39"/>
      <c r="AMX39"/>
      <c r="AMY39"/>
      <c r="AMZ39"/>
      <c r="ANA39"/>
      <c r="ANB39"/>
      <c r="ANC39"/>
      <c r="AND39"/>
      <c r="ANE39"/>
      <c r="ANF39"/>
      <c r="ANG39"/>
      <c r="ANH39"/>
      <c r="ANI39"/>
      <c r="ANJ39"/>
      <c r="ANK39"/>
      <c r="ANL39"/>
      <c r="ANM39"/>
      <c r="ANN39"/>
      <c r="ANO39"/>
      <c r="ANP39"/>
      <c r="ANQ39"/>
      <c r="ANR39"/>
      <c r="ANS39"/>
      <c r="ANT39"/>
      <c r="ANU39"/>
      <c r="ANV39"/>
      <c r="ANW39"/>
      <c r="ANX39"/>
      <c r="ANY39"/>
      <c r="ANZ39"/>
      <c r="AOA39"/>
      <c r="AOB39"/>
      <c r="AOC39"/>
      <c r="AOD39"/>
      <c r="AOE39"/>
      <c r="AOF39"/>
      <c r="AOG39"/>
      <c r="AOH39"/>
      <c r="AOI39"/>
      <c r="AOJ39"/>
      <c r="AOK39"/>
      <c r="AOL39"/>
      <c r="AOM39"/>
      <c r="AON39"/>
      <c r="AOO39"/>
      <c r="AOP39"/>
      <c r="AOQ39"/>
      <c r="AOR39"/>
      <c r="AOS39"/>
      <c r="AOT39"/>
      <c r="AOU39"/>
      <c r="AOV39"/>
      <c r="AOW39"/>
      <c r="AOX39"/>
      <c r="AOY39"/>
      <c r="AOZ39"/>
      <c r="APA39"/>
      <c r="APB39"/>
      <c r="APC39"/>
      <c r="APD39"/>
      <c r="APE39"/>
      <c r="APF39"/>
      <c r="APG39"/>
      <c r="APH39"/>
      <c r="API39"/>
      <c r="APJ39"/>
      <c r="APK39"/>
      <c r="APL39"/>
      <c r="APM39"/>
      <c r="APN39"/>
      <c r="APO39"/>
      <c r="APP39"/>
      <c r="APQ39"/>
      <c r="APR39"/>
      <c r="APS39"/>
      <c r="APT39"/>
      <c r="APU39"/>
      <c r="APV39"/>
      <c r="APW39"/>
      <c r="APX39"/>
      <c r="APY39"/>
      <c r="APZ39"/>
      <c r="AQA39"/>
      <c r="AQB39"/>
      <c r="AQC39"/>
      <c r="AQD39"/>
      <c r="AQE39"/>
      <c r="AQF39"/>
      <c r="AQG39"/>
      <c r="AQH39"/>
      <c r="AQI39"/>
      <c r="AQJ39"/>
      <c r="AQK39"/>
      <c r="AQL39"/>
      <c r="AQM39"/>
      <c r="AQN39"/>
      <c r="AQO39"/>
      <c r="AQP39"/>
      <c r="AQQ39"/>
      <c r="AQR39"/>
      <c r="AQS39"/>
      <c r="AQT39"/>
      <c r="AQU39"/>
      <c r="AQV39"/>
      <c r="AQW39"/>
      <c r="AQX39"/>
      <c r="AQY39"/>
      <c r="AQZ39"/>
      <c r="ARA39"/>
      <c r="ARB39"/>
      <c r="ARC39"/>
      <c r="ARD39"/>
      <c r="ARE39"/>
      <c r="ARF39"/>
      <c r="ARG39"/>
      <c r="ARH39"/>
      <c r="ARI39"/>
      <c r="ARJ39"/>
      <c r="ARK39"/>
      <c r="ARL39"/>
      <c r="ARM39"/>
      <c r="ARN39"/>
      <c r="ARO39"/>
      <c r="ARP39"/>
      <c r="ARQ39"/>
      <c r="ARR39"/>
      <c r="ARS39"/>
      <c r="ART39"/>
      <c r="ARU39"/>
      <c r="ARV39"/>
      <c r="ARW39"/>
      <c r="ARX39"/>
      <c r="ARY39"/>
      <c r="ARZ39"/>
      <c r="ASA39"/>
      <c r="ASB39"/>
      <c r="ASC39"/>
      <c r="ASD39"/>
      <c r="ASE39"/>
      <c r="ASF39"/>
      <c r="ASG39"/>
      <c r="ASH39"/>
      <c r="ASI39"/>
      <c r="ASJ39"/>
      <c r="ASK39"/>
      <c r="ASL39"/>
      <c r="ASM39"/>
      <c r="ASN39"/>
      <c r="ASO39"/>
      <c r="ASP39"/>
      <c r="ASQ39"/>
      <c r="ASR39"/>
      <c r="ASS39"/>
      <c r="AST39"/>
      <c r="ASU39"/>
      <c r="ASV39"/>
      <c r="ASW39"/>
      <c r="ASX39"/>
      <c r="ASY39"/>
      <c r="ASZ39"/>
      <c r="ATA39"/>
      <c r="ATB39"/>
      <c r="ATC39"/>
      <c r="ATD39"/>
      <c r="ATE39"/>
      <c r="ATF39"/>
      <c r="ATG39"/>
      <c r="ATH39"/>
      <c r="ATI39"/>
      <c r="ATJ39"/>
      <c r="ATK39"/>
      <c r="ATL39"/>
      <c r="ATM39"/>
      <c r="ATN39"/>
      <c r="ATO39"/>
      <c r="ATP39"/>
      <c r="ATQ39"/>
      <c r="ATR39"/>
      <c r="ATS39"/>
      <c r="ATT39"/>
      <c r="ATU39"/>
      <c r="ATV39"/>
      <c r="ATW39"/>
      <c r="ATX39"/>
      <c r="ATY39"/>
      <c r="ATZ39"/>
      <c r="AUA39"/>
      <c r="AUB39"/>
      <c r="AUC39"/>
      <c r="AUD39"/>
      <c r="AUE39"/>
      <c r="AUF39"/>
      <c r="AUG39"/>
      <c r="AUH39"/>
      <c r="AUI39"/>
      <c r="AUJ39"/>
      <c r="AUK39"/>
      <c r="AUL39"/>
      <c r="AUM39"/>
      <c r="AUN39"/>
      <c r="AUO39"/>
      <c r="AUP39"/>
      <c r="AUQ39"/>
      <c r="AUR39"/>
      <c r="AUS39"/>
      <c r="AUT39"/>
      <c r="AUU39"/>
      <c r="AUV39"/>
      <c r="AUW39"/>
      <c r="AUX39"/>
      <c r="AUY39"/>
      <c r="AUZ39"/>
      <c r="AVA39"/>
      <c r="AVB39"/>
      <c r="AVC39"/>
      <c r="AVD39"/>
      <c r="AVE39"/>
      <c r="AVF39"/>
      <c r="AVG39"/>
      <c r="AVH39"/>
      <c r="AVI39"/>
      <c r="AVJ39"/>
      <c r="AVK39"/>
      <c r="AVL39"/>
      <c r="AVM39"/>
      <c r="AVN39"/>
      <c r="AVO39"/>
      <c r="AVP39"/>
      <c r="AVQ39"/>
      <c r="AVR39"/>
      <c r="AVS39"/>
      <c r="AVT39"/>
      <c r="AVU39"/>
      <c r="AVV39"/>
      <c r="AVW39"/>
      <c r="AVX39"/>
      <c r="AVY39"/>
      <c r="AVZ39"/>
      <c r="AWA39"/>
      <c r="AWB39"/>
      <c r="AWC39"/>
      <c r="AWD39"/>
      <c r="AWE39"/>
      <c r="AWF39"/>
      <c r="AWG39"/>
      <c r="AWH39"/>
      <c r="AWI39"/>
      <c r="AWJ39"/>
      <c r="AWK39"/>
      <c r="AWL39"/>
      <c r="AWM39"/>
      <c r="AWN39"/>
      <c r="AWO39"/>
      <c r="AWP39"/>
      <c r="AWQ39"/>
      <c r="AWR39"/>
      <c r="AWS39"/>
      <c r="AWT39"/>
      <c r="AWU39"/>
      <c r="AWV39"/>
      <c r="AWW39"/>
      <c r="AWX39"/>
      <c r="AWY39"/>
      <c r="AWZ39"/>
      <c r="AXA39"/>
      <c r="AXB39"/>
      <c r="AXC39"/>
      <c r="AXD39"/>
      <c r="AXE39"/>
      <c r="AXF39"/>
      <c r="AXG39"/>
      <c r="AXH39"/>
      <c r="AXI39"/>
      <c r="AXJ39"/>
      <c r="AXK39"/>
      <c r="AXL39"/>
      <c r="AXM39"/>
      <c r="AXN39"/>
      <c r="AXO39"/>
      <c r="AXP39"/>
      <c r="AXQ39"/>
      <c r="AXR39"/>
      <c r="AXS39"/>
      <c r="AXT39"/>
      <c r="AXU39"/>
      <c r="AXV39"/>
      <c r="AXW39"/>
      <c r="AXX39"/>
      <c r="AXY39"/>
      <c r="AXZ39"/>
      <c r="AYA39"/>
      <c r="AYB39"/>
      <c r="AYC39"/>
      <c r="AYD39"/>
      <c r="AYE39"/>
      <c r="AYF39"/>
      <c r="AYG39"/>
      <c r="AYH39"/>
      <c r="AYI39"/>
      <c r="AYJ39"/>
      <c r="AYK39"/>
      <c r="AYL39"/>
      <c r="AYM39"/>
      <c r="AYN39"/>
      <c r="AYO39"/>
      <c r="AYP39"/>
      <c r="AYQ39"/>
      <c r="AYR39"/>
      <c r="AYS39"/>
      <c r="AYT39"/>
      <c r="AYU39"/>
      <c r="AYV39"/>
      <c r="AYW39"/>
      <c r="AYX39"/>
      <c r="AYY39"/>
      <c r="AYZ39"/>
      <c r="AZA39"/>
      <c r="AZB39"/>
      <c r="AZC39"/>
      <c r="AZD39"/>
      <c r="AZE39"/>
      <c r="AZF39"/>
      <c r="AZG39"/>
      <c r="AZH39"/>
      <c r="AZI39"/>
      <c r="AZJ39"/>
      <c r="AZK39"/>
      <c r="AZL39"/>
      <c r="AZM39"/>
      <c r="AZN39"/>
      <c r="AZO39"/>
      <c r="AZP39"/>
      <c r="AZQ39"/>
      <c r="AZR39"/>
      <c r="AZS39"/>
      <c r="AZT39"/>
      <c r="AZU39"/>
      <c r="AZV39"/>
      <c r="AZW39"/>
      <c r="AZX39"/>
      <c r="AZY39"/>
      <c r="AZZ39"/>
      <c r="BAA39"/>
      <c r="BAB39"/>
      <c r="BAC39"/>
      <c r="BAD39"/>
      <c r="BAE39"/>
      <c r="BAF39"/>
      <c r="BAG39"/>
      <c r="BAH39"/>
      <c r="BAI39"/>
      <c r="BAJ39"/>
      <c r="BAK39"/>
      <c r="BAL39"/>
      <c r="BAM39"/>
      <c r="BAN39"/>
      <c r="BAO39"/>
      <c r="BAP39"/>
      <c r="BAQ39"/>
      <c r="BAR39"/>
      <c r="BAS39"/>
      <c r="BAT39"/>
      <c r="BAU39"/>
      <c r="BAV39"/>
      <c r="BAW39"/>
      <c r="BAX39"/>
      <c r="BAY39"/>
      <c r="BAZ39"/>
      <c r="BBA39"/>
      <c r="BBB39"/>
      <c r="BBC39"/>
      <c r="BBD39"/>
      <c r="BBE39"/>
      <c r="BBF39"/>
      <c r="BBG39"/>
      <c r="BBH39"/>
      <c r="BBI39"/>
      <c r="BBJ39"/>
      <c r="BBK39"/>
      <c r="BBL39"/>
      <c r="BBM39"/>
      <c r="BBN39"/>
      <c r="BBO39"/>
      <c r="BBP39"/>
      <c r="BBQ39"/>
      <c r="BBR39"/>
      <c r="BBS39"/>
      <c r="BBT39"/>
      <c r="BBU39"/>
      <c r="BBV39"/>
      <c r="BBW39"/>
      <c r="BBX39"/>
      <c r="BBY39"/>
      <c r="BBZ39"/>
      <c r="BCA39"/>
      <c r="BCB39"/>
      <c r="BCC39"/>
      <c r="BCD39"/>
      <c r="BCE39"/>
      <c r="BCF39"/>
      <c r="BCG39"/>
      <c r="BCH39"/>
      <c r="BCI39"/>
      <c r="BCJ39"/>
      <c r="BCK39"/>
      <c r="BCL39"/>
      <c r="BCM39"/>
      <c r="BCN39"/>
      <c r="BCO39"/>
      <c r="BCP39"/>
      <c r="BCQ39"/>
      <c r="BCR39"/>
      <c r="BCS39"/>
      <c r="BCT39"/>
      <c r="BCU39"/>
      <c r="BCV39"/>
      <c r="BCW39"/>
      <c r="BCX39"/>
      <c r="BCY39"/>
      <c r="BCZ39"/>
      <c r="BDA39"/>
      <c r="BDB39"/>
      <c r="BDC39"/>
      <c r="BDD39"/>
      <c r="BDE39"/>
      <c r="BDF39"/>
      <c r="BDG39"/>
      <c r="BDH39"/>
      <c r="BDI39"/>
      <c r="BDJ39"/>
      <c r="BDK39"/>
      <c r="BDL39"/>
      <c r="BDM39"/>
      <c r="BDN39"/>
      <c r="BDO39"/>
      <c r="BDP39"/>
      <c r="BDQ39"/>
      <c r="BDR39"/>
      <c r="BDS39"/>
      <c r="BDT39"/>
      <c r="BDU39"/>
      <c r="BDV39"/>
      <c r="BDW39"/>
      <c r="BDX39"/>
      <c r="BDY39"/>
      <c r="BDZ39"/>
      <c r="BEA39"/>
      <c r="BEB39"/>
      <c r="BEC39"/>
      <c r="BED39"/>
      <c r="BEE39"/>
      <c r="BEF39"/>
      <c r="BEG39"/>
      <c r="BEH39"/>
      <c r="BEI39"/>
      <c r="BEJ39"/>
      <c r="BEK39"/>
      <c r="BEL39"/>
      <c r="BEM39"/>
      <c r="BEN39"/>
      <c r="BEO39"/>
      <c r="BEP39"/>
      <c r="BEQ39"/>
      <c r="BER39"/>
      <c r="BES39"/>
      <c r="BET39"/>
      <c r="BEU39"/>
      <c r="BEV39"/>
      <c r="BEW39"/>
      <c r="BEX39"/>
      <c r="BEY39"/>
      <c r="BEZ39"/>
      <c r="BFA39"/>
      <c r="BFB39"/>
      <c r="BFC39"/>
      <c r="BFD39"/>
      <c r="BFE39"/>
      <c r="BFF39"/>
      <c r="BFG39"/>
      <c r="BFH39"/>
      <c r="BFI39"/>
      <c r="BFJ39"/>
      <c r="BFK39"/>
      <c r="BFL39"/>
      <c r="BFM39"/>
      <c r="BFN39"/>
      <c r="BFO39"/>
      <c r="BFP39"/>
      <c r="BFQ39"/>
      <c r="BFR39"/>
      <c r="BFS39"/>
      <c r="BFT39"/>
      <c r="BFU39"/>
      <c r="BFV39"/>
      <c r="BFW39"/>
      <c r="BFX39"/>
      <c r="BFY39"/>
      <c r="BFZ39"/>
      <c r="BGA39"/>
      <c r="BGB39"/>
      <c r="BGC39"/>
      <c r="BGD39"/>
      <c r="BGE39"/>
      <c r="BGF39"/>
      <c r="BGG39"/>
      <c r="BGH39"/>
      <c r="BGI39"/>
      <c r="BGJ39"/>
      <c r="BGK39"/>
      <c r="BGL39"/>
      <c r="BGM39"/>
      <c r="BGN39"/>
      <c r="BGO39"/>
      <c r="BGP39"/>
      <c r="BGQ39"/>
      <c r="BGR39"/>
      <c r="BGS39"/>
      <c r="BGT39"/>
      <c r="BGU39"/>
      <c r="BGV39"/>
      <c r="BGW39"/>
      <c r="BGX39"/>
      <c r="BGY39"/>
      <c r="BGZ39"/>
      <c r="BHA39"/>
      <c r="BHB39"/>
      <c r="BHC39"/>
      <c r="BHD39"/>
      <c r="BHE39"/>
      <c r="BHF39"/>
      <c r="BHG39"/>
      <c r="BHH39"/>
      <c r="BHI39"/>
      <c r="BHJ39"/>
      <c r="BHK39"/>
      <c r="BHL39"/>
      <c r="BHM39"/>
      <c r="BHN39"/>
      <c r="BHO39"/>
      <c r="BHP39"/>
      <c r="BHQ39"/>
      <c r="BHR39"/>
      <c r="BHS39"/>
      <c r="BHT39"/>
      <c r="BHU39"/>
      <c r="BHV39"/>
      <c r="BHW39"/>
      <c r="BHX39"/>
      <c r="BHY39"/>
      <c r="BHZ39"/>
      <c r="BIA39"/>
      <c r="BIB39"/>
      <c r="BIC39"/>
      <c r="BID39"/>
      <c r="BIE39"/>
      <c r="BIF39"/>
      <c r="BIG39"/>
      <c r="BIH39"/>
      <c r="BII39"/>
      <c r="BIJ39"/>
      <c r="BIK39"/>
      <c r="BIL39"/>
      <c r="BIM39"/>
      <c r="BIN39"/>
      <c r="BIO39"/>
      <c r="BIP39"/>
      <c r="BIQ39"/>
      <c r="BIR39"/>
      <c r="BIS39"/>
      <c r="BIT39"/>
      <c r="BIU39"/>
      <c r="BIV39"/>
      <c r="BIW39"/>
      <c r="BIX39"/>
      <c r="BIY39"/>
      <c r="BIZ39"/>
      <c r="BJA39"/>
      <c r="BJB39"/>
      <c r="BJC39"/>
      <c r="BJD39"/>
      <c r="BJE39"/>
      <c r="BJF39"/>
      <c r="BJG39"/>
      <c r="BJH39"/>
      <c r="BJI39"/>
      <c r="BJJ39"/>
      <c r="BJK39"/>
      <c r="BJL39"/>
      <c r="BJM39"/>
      <c r="BJN39"/>
      <c r="BJO39"/>
      <c r="BJP39"/>
      <c r="BJQ39"/>
      <c r="BJR39"/>
      <c r="BJS39"/>
      <c r="BJT39"/>
      <c r="BJU39"/>
      <c r="BJV39"/>
      <c r="BJW39"/>
      <c r="BJX39"/>
      <c r="BJY39"/>
      <c r="BJZ39"/>
      <c r="BKA39"/>
      <c r="BKB39"/>
      <c r="BKC39"/>
      <c r="BKD39"/>
      <c r="BKE39"/>
      <c r="BKF39"/>
      <c r="BKG39"/>
      <c r="BKH39"/>
      <c r="BKI39"/>
      <c r="BKJ39"/>
      <c r="BKK39"/>
      <c r="BKL39"/>
      <c r="BKM39"/>
      <c r="BKN39"/>
      <c r="BKO39"/>
      <c r="BKP39"/>
      <c r="BKQ39"/>
      <c r="BKR39"/>
      <c r="BKS39"/>
      <c r="BKT39"/>
      <c r="BKU39"/>
      <c r="BKV39"/>
      <c r="BKW39"/>
      <c r="BKX39"/>
      <c r="BKY39"/>
      <c r="BKZ39"/>
      <c r="BLA39"/>
      <c r="BLB39"/>
      <c r="BLC39"/>
      <c r="BLD39"/>
      <c r="BLE39"/>
      <c r="BLF39"/>
      <c r="BLG39"/>
      <c r="BLH39"/>
      <c r="BLI39"/>
      <c r="BLJ39"/>
      <c r="BLK39"/>
      <c r="BLL39"/>
      <c r="BLM39"/>
      <c r="BLN39"/>
      <c r="BLO39"/>
      <c r="BLP39"/>
      <c r="BLQ39"/>
      <c r="BLR39"/>
      <c r="BLS39"/>
      <c r="BLT39"/>
      <c r="BLU39"/>
      <c r="BLV39"/>
      <c r="BLW39"/>
      <c r="BLX39"/>
      <c r="BLY39"/>
      <c r="BLZ39"/>
      <c r="BMA39"/>
      <c r="BMB39"/>
      <c r="BMC39"/>
      <c r="BMD39"/>
    </row>
    <row r="40" spans="1:1694" s="118" customFormat="1" ht="15.5" x14ac:dyDescent="0.35">
      <c r="A40" s="115"/>
      <c r="B40" s="116"/>
      <c r="C40" s="116"/>
      <c r="D40" s="116"/>
      <c r="E40" s="116"/>
      <c r="F40" s="116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43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  <c r="AMK40"/>
      <c r="AML40"/>
      <c r="AMM40"/>
      <c r="AMN40"/>
      <c r="AMO40"/>
      <c r="AMP40"/>
      <c r="AMQ40"/>
      <c r="AMR40"/>
      <c r="AMS40"/>
      <c r="AMT40"/>
      <c r="AMU40"/>
      <c r="AMV40"/>
      <c r="AMW40"/>
      <c r="AMX40"/>
      <c r="AMY40"/>
      <c r="AMZ40"/>
      <c r="ANA40"/>
      <c r="ANB40"/>
      <c r="ANC40"/>
      <c r="AND40"/>
      <c r="ANE40"/>
      <c r="ANF40"/>
      <c r="ANG40"/>
      <c r="ANH40"/>
      <c r="ANI40"/>
      <c r="ANJ40"/>
      <c r="ANK40"/>
      <c r="ANL40"/>
      <c r="ANM40"/>
      <c r="ANN40"/>
      <c r="ANO40"/>
      <c r="ANP40"/>
      <c r="ANQ40"/>
      <c r="ANR40"/>
      <c r="ANS40"/>
      <c r="ANT40"/>
      <c r="ANU40"/>
      <c r="ANV40"/>
      <c r="ANW40"/>
      <c r="ANX40"/>
      <c r="ANY40"/>
      <c r="ANZ40"/>
      <c r="AOA40"/>
      <c r="AOB40"/>
      <c r="AOC40"/>
      <c r="AOD40"/>
      <c r="AOE40"/>
      <c r="AOF40"/>
      <c r="AOG40"/>
      <c r="AOH40"/>
      <c r="AOI40"/>
      <c r="AOJ40"/>
      <c r="AOK40"/>
      <c r="AOL40"/>
      <c r="AOM40"/>
      <c r="AON40"/>
      <c r="AOO40"/>
      <c r="AOP40"/>
      <c r="AOQ40"/>
      <c r="AOR40"/>
      <c r="AOS40"/>
      <c r="AOT40"/>
      <c r="AOU40"/>
      <c r="AOV40"/>
      <c r="AOW40"/>
      <c r="AOX40"/>
      <c r="AOY40"/>
      <c r="AOZ40"/>
      <c r="APA40"/>
      <c r="APB40"/>
      <c r="APC40"/>
      <c r="APD40"/>
      <c r="APE40"/>
      <c r="APF40"/>
      <c r="APG40"/>
      <c r="APH40"/>
      <c r="API40"/>
      <c r="APJ40"/>
      <c r="APK40"/>
      <c r="APL40"/>
      <c r="APM40"/>
      <c r="APN40"/>
      <c r="APO40"/>
      <c r="APP40"/>
      <c r="APQ40"/>
      <c r="APR40"/>
      <c r="APS40"/>
      <c r="APT40"/>
      <c r="APU40"/>
      <c r="APV40"/>
      <c r="APW40"/>
      <c r="APX40"/>
      <c r="APY40"/>
      <c r="APZ40"/>
      <c r="AQA40"/>
      <c r="AQB40"/>
      <c r="AQC40"/>
      <c r="AQD40"/>
      <c r="AQE40"/>
      <c r="AQF40"/>
      <c r="AQG40"/>
      <c r="AQH40"/>
      <c r="AQI40"/>
      <c r="AQJ40"/>
      <c r="AQK40"/>
      <c r="AQL40"/>
      <c r="AQM40"/>
      <c r="AQN40"/>
      <c r="AQO40"/>
      <c r="AQP40"/>
      <c r="AQQ40"/>
      <c r="AQR40"/>
      <c r="AQS40"/>
      <c r="AQT40"/>
      <c r="AQU40"/>
      <c r="AQV40"/>
      <c r="AQW40"/>
      <c r="AQX40"/>
      <c r="AQY40"/>
      <c r="AQZ40"/>
      <c r="ARA40"/>
      <c r="ARB40"/>
      <c r="ARC40"/>
      <c r="ARD40"/>
      <c r="ARE40"/>
      <c r="ARF40"/>
      <c r="ARG40"/>
      <c r="ARH40"/>
      <c r="ARI40"/>
      <c r="ARJ40"/>
      <c r="ARK40"/>
      <c r="ARL40"/>
      <c r="ARM40"/>
      <c r="ARN40"/>
      <c r="ARO40"/>
      <c r="ARP40"/>
      <c r="ARQ40"/>
      <c r="ARR40"/>
      <c r="ARS40"/>
      <c r="ART40"/>
      <c r="ARU40"/>
      <c r="ARV40"/>
      <c r="ARW40"/>
      <c r="ARX40"/>
      <c r="ARY40"/>
      <c r="ARZ40"/>
      <c r="ASA40"/>
      <c r="ASB40"/>
      <c r="ASC40"/>
      <c r="ASD40"/>
      <c r="ASE40"/>
      <c r="ASF40"/>
      <c r="ASG40"/>
      <c r="ASH40"/>
      <c r="ASI40"/>
      <c r="ASJ40"/>
      <c r="ASK40"/>
      <c r="ASL40"/>
      <c r="ASM40"/>
      <c r="ASN40"/>
      <c r="ASO40"/>
      <c r="ASP40"/>
      <c r="ASQ40"/>
      <c r="ASR40"/>
      <c r="ASS40"/>
      <c r="AST40"/>
      <c r="ASU40"/>
      <c r="ASV40"/>
      <c r="ASW40"/>
      <c r="ASX40"/>
      <c r="ASY40"/>
      <c r="ASZ40"/>
      <c r="ATA40"/>
      <c r="ATB40"/>
      <c r="ATC40"/>
      <c r="ATD40"/>
      <c r="ATE40"/>
      <c r="ATF40"/>
      <c r="ATG40"/>
      <c r="ATH40"/>
      <c r="ATI40"/>
      <c r="ATJ40"/>
      <c r="ATK40"/>
      <c r="ATL40"/>
      <c r="ATM40"/>
      <c r="ATN40"/>
      <c r="ATO40"/>
      <c r="ATP40"/>
      <c r="ATQ40"/>
      <c r="ATR40"/>
      <c r="ATS40"/>
      <c r="ATT40"/>
      <c r="ATU40"/>
      <c r="ATV40"/>
      <c r="ATW40"/>
      <c r="ATX40"/>
      <c r="ATY40"/>
      <c r="ATZ40"/>
      <c r="AUA40"/>
      <c r="AUB40"/>
      <c r="AUC40"/>
      <c r="AUD40"/>
      <c r="AUE40"/>
      <c r="AUF40"/>
      <c r="AUG40"/>
      <c r="AUH40"/>
      <c r="AUI40"/>
      <c r="AUJ40"/>
      <c r="AUK40"/>
      <c r="AUL40"/>
      <c r="AUM40"/>
      <c r="AUN40"/>
      <c r="AUO40"/>
      <c r="AUP40"/>
      <c r="AUQ40"/>
      <c r="AUR40"/>
      <c r="AUS40"/>
      <c r="AUT40"/>
      <c r="AUU40"/>
      <c r="AUV40"/>
      <c r="AUW40"/>
      <c r="AUX40"/>
      <c r="AUY40"/>
      <c r="AUZ40"/>
      <c r="AVA40"/>
      <c r="AVB40"/>
      <c r="AVC40"/>
      <c r="AVD40"/>
      <c r="AVE40"/>
      <c r="AVF40"/>
      <c r="AVG40"/>
      <c r="AVH40"/>
      <c r="AVI40"/>
      <c r="AVJ40"/>
      <c r="AVK40"/>
      <c r="AVL40"/>
      <c r="AVM40"/>
      <c r="AVN40"/>
      <c r="AVO40"/>
      <c r="AVP40"/>
      <c r="AVQ40"/>
      <c r="AVR40"/>
      <c r="AVS40"/>
      <c r="AVT40"/>
      <c r="AVU40"/>
      <c r="AVV40"/>
      <c r="AVW40"/>
      <c r="AVX40"/>
      <c r="AVY40"/>
      <c r="AVZ40"/>
      <c r="AWA40"/>
      <c r="AWB40"/>
      <c r="AWC40"/>
      <c r="AWD40"/>
      <c r="AWE40"/>
      <c r="AWF40"/>
      <c r="AWG40"/>
      <c r="AWH40"/>
      <c r="AWI40"/>
      <c r="AWJ40"/>
      <c r="AWK40"/>
      <c r="AWL40"/>
      <c r="AWM40"/>
      <c r="AWN40"/>
      <c r="AWO40"/>
      <c r="AWP40"/>
      <c r="AWQ40"/>
      <c r="AWR40"/>
      <c r="AWS40"/>
      <c r="AWT40"/>
      <c r="AWU40"/>
      <c r="AWV40"/>
      <c r="AWW40"/>
      <c r="AWX40"/>
      <c r="AWY40"/>
      <c r="AWZ40"/>
      <c r="AXA40"/>
      <c r="AXB40"/>
      <c r="AXC40"/>
      <c r="AXD40"/>
      <c r="AXE40"/>
      <c r="AXF40"/>
      <c r="AXG40"/>
      <c r="AXH40"/>
      <c r="AXI40"/>
      <c r="AXJ40"/>
      <c r="AXK40"/>
      <c r="AXL40"/>
      <c r="AXM40"/>
      <c r="AXN40"/>
      <c r="AXO40"/>
      <c r="AXP40"/>
      <c r="AXQ40"/>
      <c r="AXR40"/>
      <c r="AXS40"/>
      <c r="AXT40"/>
      <c r="AXU40"/>
      <c r="AXV40"/>
      <c r="AXW40"/>
      <c r="AXX40"/>
      <c r="AXY40"/>
      <c r="AXZ40"/>
      <c r="AYA40"/>
      <c r="AYB40"/>
      <c r="AYC40"/>
      <c r="AYD40"/>
      <c r="AYE40"/>
      <c r="AYF40"/>
      <c r="AYG40"/>
      <c r="AYH40"/>
      <c r="AYI40"/>
      <c r="AYJ40"/>
      <c r="AYK40"/>
      <c r="AYL40"/>
      <c r="AYM40"/>
      <c r="AYN40"/>
      <c r="AYO40"/>
      <c r="AYP40"/>
      <c r="AYQ40"/>
      <c r="AYR40"/>
      <c r="AYS40"/>
      <c r="AYT40"/>
      <c r="AYU40"/>
      <c r="AYV40"/>
      <c r="AYW40"/>
      <c r="AYX40"/>
      <c r="AYY40"/>
      <c r="AYZ40"/>
      <c r="AZA40"/>
      <c r="AZB40"/>
      <c r="AZC40"/>
      <c r="AZD40"/>
      <c r="AZE40"/>
      <c r="AZF40"/>
      <c r="AZG40"/>
      <c r="AZH40"/>
      <c r="AZI40"/>
      <c r="AZJ40"/>
      <c r="AZK40"/>
      <c r="AZL40"/>
      <c r="AZM40"/>
      <c r="AZN40"/>
      <c r="AZO40"/>
      <c r="AZP40"/>
      <c r="AZQ40"/>
      <c r="AZR40"/>
      <c r="AZS40"/>
      <c r="AZT40"/>
      <c r="AZU40"/>
      <c r="AZV40"/>
      <c r="AZW40"/>
      <c r="AZX40"/>
      <c r="AZY40"/>
      <c r="AZZ40"/>
      <c r="BAA40"/>
      <c r="BAB40"/>
      <c r="BAC40"/>
      <c r="BAD40"/>
      <c r="BAE40"/>
      <c r="BAF40"/>
      <c r="BAG40"/>
      <c r="BAH40"/>
      <c r="BAI40"/>
      <c r="BAJ40"/>
      <c r="BAK40"/>
      <c r="BAL40"/>
      <c r="BAM40"/>
      <c r="BAN40"/>
      <c r="BAO40"/>
      <c r="BAP40"/>
      <c r="BAQ40"/>
      <c r="BAR40"/>
      <c r="BAS40"/>
      <c r="BAT40"/>
      <c r="BAU40"/>
      <c r="BAV40"/>
      <c r="BAW40"/>
      <c r="BAX40"/>
      <c r="BAY40"/>
      <c r="BAZ40"/>
      <c r="BBA40"/>
      <c r="BBB40"/>
      <c r="BBC40"/>
      <c r="BBD40"/>
      <c r="BBE40"/>
      <c r="BBF40"/>
      <c r="BBG40"/>
      <c r="BBH40"/>
      <c r="BBI40"/>
      <c r="BBJ40"/>
      <c r="BBK40"/>
      <c r="BBL40"/>
      <c r="BBM40"/>
      <c r="BBN40"/>
      <c r="BBO40"/>
      <c r="BBP40"/>
      <c r="BBQ40"/>
      <c r="BBR40"/>
      <c r="BBS40"/>
      <c r="BBT40"/>
      <c r="BBU40"/>
      <c r="BBV40"/>
      <c r="BBW40"/>
      <c r="BBX40"/>
      <c r="BBY40"/>
      <c r="BBZ40"/>
      <c r="BCA40"/>
      <c r="BCB40"/>
      <c r="BCC40"/>
      <c r="BCD40"/>
      <c r="BCE40"/>
      <c r="BCF40"/>
      <c r="BCG40"/>
      <c r="BCH40"/>
      <c r="BCI40"/>
      <c r="BCJ40"/>
      <c r="BCK40"/>
      <c r="BCL40"/>
      <c r="BCM40"/>
      <c r="BCN40"/>
      <c r="BCO40"/>
      <c r="BCP40"/>
      <c r="BCQ40"/>
      <c r="BCR40"/>
      <c r="BCS40"/>
      <c r="BCT40"/>
      <c r="BCU40"/>
      <c r="BCV40"/>
      <c r="BCW40"/>
      <c r="BCX40"/>
      <c r="BCY40"/>
      <c r="BCZ40"/>
      <c r="BDA40"/>
      <c r="BDB40"/>
      <c r="BDC40"/>
      <c r="BDD40"/>
      <c r="BDE40"/>
      <c r="BDF40"/>
      <c r="BDG40"/>
      <c r="BDH40"/>
      <c r="BDI40"/>
      <c r="BDJ40"/>
      <c r="BDK40"/>
      <c r="BDL40"/>
      <c r="BDM40"/>
      <c r="BDN40"/>
      <c r="BDO40"/>
      <c r="BDP40"/>
      <c r="BDQ40"/>
      <c r="BDR40"/>
      <c r="BDS40"/>
      <c r="BDT40"/>
      <c r="BDU40"/>
      <c r="BDV40"/>
      <c r="BDW40"/>
      <c r="BDX40"/>
      <c r="BDY40"/>
      <c r="BDZ40"/>
      <c r="BEA40"/>
      <c r="BEB40"/>
      <c r="BEC40"/>
      <c r="BED40"/>
      <c r="BEE40"/>
      <c r="BEF40"/>
      <c r="BEG40"/>
      <c r="BEH40"/>
      <c r="BEI40"/>
      <c r="BEJ40"/>
      <c r="BEK40"/>
      <c r="BEL40"/>
      <c r="BEM40"/>
      <c r="BEN40"/>
      <c r="BEO40"/>
      <c r="BEP40"/>
      <c r="BEQ40"/>
      <c r="BER40"/>
      <c r="BES40"/>
      <c r="BET40"/>
      <c r="BEU40"/>
      <c r="BEV40"/>
      <c r="BEW40"/>
      <c r="BEX40"/>
      <c r="BEY40"/>
      <c r="BEZ40"/>
      <c r="BFA40"/>
      <c r="BFB40"/>
      <c r="BFC40"/>
      <c r="BFD40"/>
      <c r="BFE40"/>
      <c r="BFF40"/>
      <c r="BFG40"/>
      <c r="BFH40"/>
      <c r="BFI40"/>
      <c r="BFJ40"/>
      <c r="BFK40"/>
      <c r="BFL40"/>
      <c r="BFM40"/>
      <c r="BFN40"/>
      <c r="BFO40"/>
      <c r="BFP40"/>
      <c r="BFQ40"/>
      <c r="BFR40"/>
      <c r="BFS40"/>
      <c r="BFT40"/>
      <c r="BFU40"/>
      <c r="BFV40"/>
      <c r="BFW40"/>
      <c r="BFX40"/>
      <c r="BFY40"/>
      <c r="BFZ40"/>
      <c r="BGA40"/>
      <c r="BGB40"/>
      <c r="BGC40"/>
      <c r="BGD40"/>
      <c r="BGE40"/>
      <c r="BGF40"/>
      <c r="BGG40"/>
      <c r="BGH40"/>
      <c r="BGI40"/>
      <c r="BGJ40"/>
      <c r="BGK40"/>
      <c r="BGL40"/>
      <c r="BGM40"/>
      <c r="BGN40"/>
      <c r="BGO40"/>
      <c r="BGP40"/>
      <c r="BGQ40"/>
      <c r="BGR40"/>
      <c r="BGS40"/>
      <c r="BGT40"/>
      <c r="BGU40"/>
      <c r="BGV40"/>
      <c r="BGW40"/>
      <c r="BGX40"/>
      <c r="BGY40"/>
      <c r="BGZ40"/>
      <c r="BHA40"/>
      <c r="BHB40"/>
      <c r="BHC40"/>
      <c r="BHD40"/>
      <c r="BHE40"/>
      <c r="BHF40"/>
      <c r="BHG40"/>
      <c r="BHH40"/>
      <c r="BHI40"/>
      <c r="BHJ40"/>
      <c r="BHK40"/>
      <c r="BHL40"/>
      <c r="BHM40"/>
      <c r="BHN40"/>
      <c r="BHO40"/>
      <c r="BHP40"/>
      <c r="BHQ40"/>
      <c r="BHR40"/>
      <c r="BHS40"/>
      <c r="BHT40"/>
      <c r="BHU40"/>
      <c r="BHV40"/>
      <c r="BHW40"/>
      <c r="BHX40"/>
      <c r="BHY40"/>
      <c r="BHZ40"/>
      <c r="BIA40"/>
      <c r="BIB40"/>
      <c r="BIC40"/>
      <c r="BID40"/>
      <c r="BIE40"/>
      <c r="BIF40"/>
      <c r="BIG40"/>
      <c r="BIH40"/>
      <c r="BII40"/>
      <c r="BIJ40"/>
      <c r="BIK40"/>
      <c r="BIL40"/>
      <c r="BIM40"/>
      <c r="BIN40"/>
      <c r="BIO40"/>
      <c r="BIP40"/>
      <c r="BIQ40"/>
      <c r="BIR40"/>
      <c r="BIS40"/>
      <c r="BIT40"/>
      <c r="BIU40"/>
      <c r="BIV40"/>
      <c r="BIW40"/>
      <c r="BIX40"/>
      <c r="BIY40"/>
      <c r="BIZ40"/>
      <c r="BJA40"/>
      <c r="BJB40"/>
      <c r="BJC40"/>
      <c r="BJD40"/>
      <c r="BJE40"/>
      <c r="BJF40"/>
      <c r="BJG40"/>
      <c r="BJH40"/>
      <c r="BJI40"/>
      <c r="BJJ40"/>
      <c r="BJK40"/>
      <c r="BJL40"/>
      <c r="BJM40"/>
      <c r="BJN40"/>
      <c r="BJO40"/>
      <c r="BJP40"/>
      <c r="BJQ40"/>
      <c r="BJR40"/>
      <c r="BJS40"/>
      <c r="BJT40"/>
      <c r="BJU40"/>
      <c r="BJV40"/>
      <c r="BJW40"/>
      <c r="BJX40"/>
      <c r="BJY40"/>
      <c r="BJZ40"/>
      <c r="BKA40"/>
      <c r="BKB40"/>
      <c r="BKC40"/>
      <c r="BKD40"/>
      <c r="BKE40"/>
      <c r="BKF40"/>
      <c r="BKG40"/>
      <c r="BKH40"/>
      <c r="BKI40"/>
      <c r="BKJ40"/>
      <c r="BKK40"/>
      <c r="BKL40"/>
      <c r="BKM40"/>
      <c r="BKN40"/>
      <c r="BKO40"/>
      <c r="BKP40"/>
      <c r="BKQ40"/>
      <c r="BKR40"/>
      <c r="BKS40"/>
      <c r="BKT40"/>
      <c r="BKU40"/>
      <c r="BKV40"/>
      <c r="BKW40"/>
      <c r="BKX40"/>
      <c r="BKY40"/>
      <c r="BKZ40"/>
      <c r="BLA40"/>
      <c r="BLB40"/>
      <c r="BLC40"/>
      <c r="BLD40"/>
      <c r="BLE40"/>
      <c r="BLF40"/>
      <c r="BLG40"/>
      <c r="BLH40"/>
      <c r="BLI40"/>
      <c r="BLJ40"/>
      <c r="BLK40"/>
      <c r="BLL40"/>
      <c r="BLM40"/>
      <c r="BLN40"/>
      <c r="BLO40"/>
      <c r="BLP40"/>
      <c r="BLQ40"/>
      <c r="BLR40"/>
      <c r="BLS40"/>
      <c r="BLT40"/>
      <c r="BLU40"/>
      <c r="BLV40"/>
      <c r="BLW40"/>
      <c r="BLX40"/>
      <c r="BLY40"/>
      <c r="BLZ40"/>
      <c r="BMA40"/>
      <c r="BMB40"/>
      <c r="BMC40"/>
      <c r="BMD40"/>
    </row>
    <row r="41" spans="1:1694" ht="15.5" customHeight="1" x14ac:dyDescent="0.35">
      <c r="A41" s="115"/>
      <c r="C41" s="335" t="s">
        <v>349</v>
      </c>
      <c r="D41" s="336"/>
      <c r="E41" s="336"/>
      <c r="F41" s="336"/>
      <c r="G41" s="336"/>
      <c r="H41" s="336"/>
      <c r="I41" s="336"/>
      <c r="J41" s="336"/>
      <c r="K41" s="336"/>
      <c r="L41" s="336"/>
      <c r="M41" s="336"/>
      <c r="N41" s="336"/>
      <c r="O41" s="336"/>
      <c r="P41" s="336"/>
      <c r="Q41" s="336"/>
      <c r="R41" s="336"/>
      <c r="S41" s="336"/>
      <c r="T41" s="226"/>
    </row>
    <row r="42" spans="1:1694" ht="6.75" customHeight="1" x14ac:dyDescent="0.35">
      <c r="A42" s="116"/>
      <c r="C42" s="197"/>
      <c r="D42" s="197"/>
      <c r="E42" s="197"/>
      <c r="F42" s="197"/>
      <c r="G42" s="197"/>
      <c r="H42" s="197"/>
      <c r="I42" s="197"/>
      <c r="J42" s="197"/>
      <c r="K42" s="197"/>
      <c r="L42" s="197"/>
      <c r="M42" s="197"/>
      <c r="N42" s="197"/>
      <c r="O42" s="197"/>
      <c r="P42" s="197"/>
      <c r="Q42" s="198"/>
      <c r="R42" s="198"/>
      <c r="S42" s="198"/>
      <c r="T42" s="226"/>
    </row>
    <row r="43" spans="1:1694" ht="50.25" customHeight="1" x14ac:dyDescent="0.35">
      <c r="A43" s="119" t="s">
        <v>399</v>
      </c>
      <c r="B43" s="113" t="s">
        <v>400</v>
      </c>
      <c r="C43" s="307" t="s">
        <v>351</v>
      </c>
      <c r="D43" s="307" t="s">
        <v>283</v>
      </c>
      <c r="E43" s="307" t="s">
        <v>352</v>
      </c>
      <c r="F43" s="307" t="s">
        <v>353</v>
      </c>
      <c r="G43" s="307" t="s">
        <v>354</v>
      </c>
      <c r="H43" s="307" t="s">
        <v>401</v>
      </c>
      <c r="I43" s="339" t="s">
        <v>356</v>
      </c>
      <c r="J43" s="327" t="s">
        <v>357</v>
      </c>
      <c r="K43" s="330" t="s">
        <v>358</v>
      </c>
      <c r="L43" s="344" t="s">
        <v>359</v>
      </c>
      <c r="M43" s="337" t="s">
        <v>360</v>
      </c>
      <c r="N43" s="356" t="s">
        <v>361</v>
      </c>
      <c r="O43" s="358" t="s">
        <v>362</v>
      </c>
      <c r="P43" s="349" t="s">
        <v>363</v>
      </c>
      <c r="Q43" s="313" t="s">
        <v>364</v>
      </c>
      <c r="R43" s="370" t="s">
        <v>365</v>
      </c>
      <c r="S43" s="310" t="s">
        <v>366</v>
      </c>
      <c r="T43" s="367" t="s">
        <v>367</v>
      </c>
      <c r="U43" s="252"/>
    </row>
    <row r="44" spans="1:1694" ht="49.5" customHeight="1" x14ac:dyDescent="0.35">
      <c r="A44" s="120" t="s">
        <v>13</v>
      </c>
      <c r="B44" s="121" t="s">
        <v>402</v>
      </c>
      <c r="C44" s="308"/>
      <c r="D44" s="309"/>
      <c r="E44" s="309"/>
      <c r="F44" s="308"/>
      <c r="G44" s="309"/>
      <c r="H44" s="309"/>
      <c r="I44" s="340"/>
      <c r="J44" s="328"/>
      <c r="K44" s="331"/>
      <c r="L44" s="345"/>
      <c r="M44" s="338"/>
      <c r="N44" s="357"/>
      <c r="O44" s="359"/>
      <c r="P44" s="350"/>
      <c r="Q44" s="314"/>
      <c r="R44" s="371"/>
      <c r="S44" s="312"/>
      <c r="T44" s="369"/>
    </row>
    <row r="45" spans="1:1694" ht="15.5" x14ac:dyDescent="0.35">
      <c r="A45" s="98" t="s">
        <v>368</v>
      </c>
      <c r="B45" s="99"/>
      <c r="C45" s="100">
        <v>3753</v>
      </c>
      <c r="D45" s="100">
        <v>2800</v>
      </c>
      <c r="E45" s="100">
        <v>3608</v>
      </c>
      <c r="F45" s="100">
        <v>1294</v>
      </c>
      <c r="G45" s="100">
        <v>1912</v>
      </c>
      <c r="H45" s="100">
        <v>1553</v>
      </c>
      <c r="I45" s="100">
        <v>1192</v>
      </c>
      <c r="J45" s="100">
        <v>554</v>
      </c>
      <c r="K45" s="100">
        <v>470</v>
      </c>
      <c r="L45" s="100">
        <v>1971</v>
      </c>
      <c r="M45" s="100">
        <v>1304</v>
      </c>
      <c r="N45" s="100">
        <v>494</v>
      </c>
      <c r="O45" s="100">
        <v>2053</v>
      </c>
      <c r="P45" s="133">
        <v>1112</v>
      </c>
      <c r="Q45" s="100" t="e">
        <v>#VALUE!</v>
      </c>
      <c r="R45" s="127">
        <v>1764</v>
      </c>
      <c r="S45" s="100">
        <v>1754</v>
      </c>
      <c r="T45" s="100">
        <v>6081</v>
      </c>
    </row>
    <row r="46" spans="1:1694" s="103" customFormat="1" ht="15.5" x14ac:dyDescent="0.35">
      <c r="A46" s="101" t="s">
        <v>369</v>
      </c>
      <c r="B46" s="99"/>
      <c r="C46" s="102">
        <v>5715</v>
      </c>
      <c r="D46" s="102">
        <v>2659</v>
      </c>
      <c r="E46" s="102">
        <v>3878</v>
      </c>
      <c r="F46" s="102">
        <v>1294</v>
      </c>
      <c r="G46" s="102">
        <v>3095</v>
      </c>
      <c r="H46" s="102">
        <v>2358</v>
      </c>
      <c r="I46" s="102">
        <v>2213</v>
      </c>
      <c r="J46" s="102">
        <v>892</v>
      </c>
      <c r="K46" s="102">
        <v>470</v>
      </c>
      <c r="L46" s="102">
        <v>3273</v>
      </c>
      <c r="M46" s="102">
        <v>2439</v>
      </c>
      <c r="N46" s="102">
        <v>898</v>
      </c>
      <c r="O46" s="102">
        <v>3601</v>
      </c>
      <c r="P46" s="102">
        <v>2078</v>
      </c>
      <c r="Q46" s="102" t="e">
        <v>#VALUE!</v>
      </c>
      <c r="R46" s="128">
        <v>2018</v>
      </c>
      <c r="S46" s="102">
        <v>1969</v>
      </c>
      <c r="T46" s="102">
        <v>7179</v>
      </c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  <c r="AMK46"/>
      <c r="AML46"/>
      <c r="AMM46"/>
      <c r="AMN46"/>
      <c r="AMO46"/>
      <c r="AMP46"/>
      <c r="AMQ46"/>
      <c r="AMR46"/>
      <c r="AMS46"/>
      <c r="AMT46"/>
      <c r="AMU46"/>
      <c r="AMV46"/>
      <c r="AMW46"/>
      <c r="AMX46"/>
      <c r="AMY46"/>
      <c r="AMZ46"/>
      <c r="ANA46"/>
      <c r="ANB46"/>
      <c r="ANC46"/>
      <c r="AND46"/>
      <c r="ANE46"/>
      <c r="ANF46"/>
      <c r="ANG46"/>
      <c r="ANH46"/>
      <c r="ANI46"/>
      <c r="ANJ46"/>
      <c r="ANK46"/>
      <c r="ANL46"/>
      <c r="ANM46"/>
      <c r="ANN46"/>
      <c r="ANO46"/>
      <c r="ANP46"/>
      <c r="ANQ46"/>
      <c r="ANR46"/>
      <c r="ANS46"/>
      <c r="ANT46"/>
      <c r="ANU46"/>
      <c r="ANV46"/>
      <c r="ANW46"/>
      <c r="ANX46"/>
      <c r="ANY46"/>
      <c r="ANZ46"/>
      <c r="AOA46"/>
      <c r="AOB46"/>
      <c r="AOC46"/>
      <c r="AOD46"/>
      <c r="AOE46"/>
      <c r="AOF46"/>
      <c r="AOG46"/>
      <c r="AOH46"/>
      <c r="AOI46"/>
      <c r="AOJ46"/>
      <c r="AOK46"/>
      <c r="AOL46"/>
      <c r="AOM46"/>
      <c r="AON46"/>
      <c r="AOO46"/>
      <c r="AOP46"/>
      <c r="AOQ46"/>
      <c r="AOR46"/>
      <c r="AOS46"/>
      <c r="AOT46"/>
      <c r="AOU46"/>
      <c r="AOV46"/>
      <c r="AOW46"/>
      <c r="AOX46"/>
      <c r="AOY46"/>
      <c r="AOZ46"/>
      <c r="APA46"/>
      <c r="APB46"/>
      <c r="APC46"/>
      <c r="APD46"/>
      <c r="APE46"/>
      <c r="APF46"/>
      <c r="APG46"/>
      <c r="APH46"/>
      <c r="API46"/>
      <c r="APJ46"/>
      <c r="APK46"/>
      <c r="APL46"/>
      <c r="APM46"/>
      <c r="APN46"/>
      <c r="APO46"/>
      <c r="APP46"/>
      <c r="APQ46"/>
      <c r="APR46"/>
      <c r="APS46"/>
      <c r="APT46"/>
      <c r="APU46"/>
      <c r="APV46"/>
      <c r="APW46"/>
      <c r="APX46"/>
      <c r="APY46"/>
      <c r="APZ46"/>
      <c r="AQA46"/>
      <c r="AQB46"/>
      <c r="AQC46"/>
      <c r="AQD46"/>
      <c r="AQE46"/>
      <c r="AQF46"/>
      <c r="AQG46"/>
      <c r="AQH46"/>
      <c r="AQI46"/>
      <c r="AQJ46"/>
      <c r="AQK46"/>
      <c r="AQL46"/>
      <c r="AQM46"/>
      <c r="AQN46"/>
      <c r="AQO46"/>
      <c r="AQP46"/>
      <c r="AQQ46"/>
      <c r="AQR46"/>
      <c r="AQS46"/>
      <c r="AQT46"/>
      <c r="AQU46"/>
      <c r="AQV46"/>
      <c r="AQW46"/>
      <c r="AQX46"/>
      <c r="AQY46"/>
      <c r="AQZ46"/>
      <c r="ARA46"/>
      <c r="ARB46"/>
      <c r="ARC46"/>
      <c r="ARD46"/>
      <c r="ARE46"/>
      <c r="ARF46"/>
      <c r="ARG46"/>
      <c r="ARH46"/>
      <c r="ARI46"/>
      <c r="ARJ46"/>
      <c r="ARK46"/>
      <c r="ARL46"/>
      <c r="ARM46"/>
      <c r="ARN46"/>
      <c r="ARO46"/>
      <c r="ARP46"/>
      <c r="ARQ46"/>
      <c r="ARR46"/>
      <c r="ARS46"/>
      <c r="ART46"/>
      <c r="ARU46"/>
      <c r="ARV46"/>
      <c r="ARW46"/>
      <c r="ARX46"/>
      <c r="ARY46"/>
      <c r="ARZ46"/>
      <c r="ASA46"/>
      <c r="ASB46"/>
      <c r="ASC46"/>
      <c r="ASD46"/>
      <c r="ASE46"/>
      <c r="ASF46"/>
      <c r="ASG46"/>
      <c r="ASH46"/>
      <c r="ASI46"/>
      <c r="ASJ46"/>
      <c r="ASK46"/>
      <c r="ASL46"/>
      <c r="ASM46"/>
      <c r="ASN46"/>
      <c r="ASO46"/>
      <c r="ASP46"/>
      <c r="ASQ46"/>
      <c r="ASR46"/>
      <c r="ASS46"/>
      <c r="AST46"/>
      <c r="ASU46"/>
      <c r="ASV46"/>
      <c r="ASW46"/>
      <c r="ASX46"/>
      <c r="ASY46"/>
      <c r="ASZ46"/>
      <c r="ATA46"/>
      <c r="ATB46"/>
      <c r="ATC46"/>
      <c r="ATD46"/>
      <c r="ATE46"/>
      <c r="ATF46"/>
      <c r="ATG46"/>
      <c r="ATH46"/>
      <c r="ATI46"/>
      <c r="ATJ46"/>
      <c r="ATK46"/>
      <c r="ATL46"/>
      <c r="ATM46"/>
      <c r="ATN46"/>
      <c r="ATO46"/>
      <c r="ATP46"/>
      <c r="ATQ46"/>
      <c r="ATR46"/>
      <c r="ATS46"/>
      <c r="ATT46"/>
      <c r="ATU46"/>
      <c r="ATV46"/>
      <c r="ATW46"/>
      <c r="ATX46"/>
      <c r="ATY46"/>
      <c r="ATZ46"/>
      <c r="AUA46"/>
      <c r="AUB46"/>
      <c r="AUC46"/>
      <c r="AUD46"/>
      <c r="AUE46"/>
      <c r="AUF46"/>
      <c r="AUG46"/>
      <c r="AUH46"/>
      <c r="AUI46"/>
      <c r="AUJ46"/>
      <c r="AUK46"/>
      <c r="AUL46"/>
      <c r="AUM46"/>
      <c r="AUN46"/>
      <c r="AUO46"/>
      <c r="AUP46"/>
      <c r="AUQ46"/>
      <c r="AUR46"/>
      <c r="AUS46"/>
      <c r="AUT46"/>
      <c r="AUU46"/>
      <c r="AUV46"/>
      <c r="AUW46"/>
      <c r="AUX46"/>
      <c r="AUY46"/>
      <c r="AUZ46"/>
      <c r="AVA46"/>
      <c r="AVB46"/>
      <c r="AVC46"/>
      <c r="AVD46"/>
      <c r="AVE46"/>
      <c r="AVF46"/>
      <c r="AVG46"/>
      <c r="AVH46"/>
      <c r="AVI46"/>
      <c r="AVJ46"/>
      <c r="AVK46"/>
      <c r="AVL46"/>
      <c r="AVM46"/>
      <c r="AVN46"/>
      <c r="AVO46"/>
      <c r="AVP46"/>
      <c r="AVQ46"/>
      <c r="AVR46"/>
      <c r="AVS46"/>
      <c r="AVT46"/>
      <c r="AVU46"/>
      <c r="AVV46"/>
      <c r="AVW46"/>
      <c r="AVX46"/>
      <c r="AVY46"/>
      <c r="AVZ46"/>
      <c r="AWA46"/>
      <c r="AWB46"/>
      <c r="AWC46"/>
      <c r="AWD46"/>
      <c r="AWE46"/>
      <c r="AWF46"/>
      <c r="AWG46"/>
      <c r="AWH46"/>
      <c r="AWI46"/>
      <c r="AWJ46"/>
      <c r="AWK46"/>
      <c r="AWL46"/>
      <c r="AWM46"/>
      <c r="AWN46"/>
      <c r="AWO46"/>
      <c r="AWP46"/>
      <c r="AWQ46"/>
      <c r="AWR46"/>
      <c r="AWS46"/>
      <c r="AWT46"/>
      <c r="AWU46"/>
      <c r="AWV46"/>
      <c r="AWW46"/>
      <c r="AWX46"/>
      <c r="AWY46"/>
      <c r="AWZ46"/>
      <c r="AXA46"/>
      <c r="AXB46"/>
      <c r="AXC46"/>
      <c r="AXD46"/>
      <c r="AXE46"/>
      <c r="AXF46"/>
      <c r="AXG46"/>
      <c r="AXH46"/>
      <c r="AXI46"/>
      <c r="AXJ46"/>
      <c r="AXK46"/>
      <c r="AXL46"/>
      <c r="AXM46"/>
      <c r="AXN46"/>
      <c r="AXO46"/>
      <c r="AXP46"/>
      <c r="AXQ46"/>
      <c r="AXR46"/>
      <c r="AXS46"/>
      <c r="AXT46"/>
      <c r="AXU46"/>
      <c r="AXV46"/>
      <c r="AXW46"/>
      <c r="AXX46"/>
      <c r="AXY46"/>
      <c r="AXZ46"/>
      <c r="AYA46"/>
      <c r="AYB46"/>
      <c r="AYC46"/>
      <c r="AYD46"/>
      <c r="AYE46"/>
      <c r="AYF46"/>
      <c r="AYG46"/>
      <c r="AYH46"/>
      <c r="AYI46"/>
      <c r="AYJ46"/>
      <c r="AYK46"/>
      <c r="AYL46"/>
      <c r="AYM46"/>
      <c r="AYN46"/>
      <c r="AYO46"/>
      <c r="AYP46"/>
      <c r="AYQ46"/>
      <c r="AYR46"/>
      <c r="AYS46"/>
      <c r="AYT46"/>
      <c r="AYU46"/>
      <c r="AYV46"/>
      <c r="AYW46"/>
      <c r="AYX46"/>
      <c r="AYY46"/>
      <c r="AYZ46"/>
      <c r="AZA46"/>
      <c r="AZB46"/>
      <c r="AZC46"/>
      <c r="AZD46"/>
      <c r="AZE46"/>
      <c r="AZF46"/>
      <c r="AZG46"/>
      <c r="AZH46"/>
      <c r="AZI46"/>
      <c r="AZJ46"/>
      <c r="AZK46"/>
      <c r="AZL46"/>
      <c r="AZM46"/>
      <c r="AZN46"/>
      <c r="AZO46"/>
      <c r="AZP46"/>
      <c r="AZQ46"/>
      <c r="AZR46"/>
      <c r="AZS46"/>
      <c r="AZT46"/>
      <c r="AZU46"/>
      <c r="AZV46"/>
      <c r="AZW46"/>
      <c r="AZX46"/>
      <c r="AZY46"/>
      <c r="AZZ46"/>
      <c r="BAA46"/>
      <c r="BAB46"/>
      <c r="BAC46"/>
      <c r="BAD46"/>
      <c r="BAE46"/>
      <c r="BAF46"/>
      <c r="BAG46"/>
      <c r="BAH46"/>
      <c r="BAI46"/>
      <c r="BAJ46"/>
      <c r="BAK46"/>
      <c r="BAL46"/>
      <c r="BAM46"/>
      <c r="BAN46"/>
      <c r="BAO46"/>
      <c r="BAP46"/>
      <c r="BAQ46"/>
      <c r="BAR46"/>
      <c r="BAS46"/>
      <c r="BAT46"/>
      <c r="BAU46"/>
      <c r="BAV46"/>
      <c r="BAW46"/>
      <c r="BAX46"/>
      <c r="BAY46"/>
      <c r="BAZ46"/>
      <c r="BBA46"/>
      <c r="BBB46"/>
      <c r="BBC46"/>
      <c r="BBD46"/>
      <c r="BBE46"/>
      <c r="BBF46"/>
      <c r="BBG46"/>
      <c r="BBH46"/>
      <c r="BBI46"/>
      <c r="BBJ46"/>
      <c r="BBK46"/>
      <c r="BBL46"/>
      <c r="BBM46"/>
      <c r="BBN46"/>
      <c r="BBO46"/>
      <c r="BBP46"/>
      <c r="BBQ46"/>
      <c r="BBR46"/>
      <c r="BBS46"/>
      <c r="BBT46"/>
      <c r="BBU46"/>
      <c r="BBV46"/>
      <c r="BBW46"/>
      <c r="BBX46"/>
      <c r="BBY46"/>
      <c r="BBZ46"/>
      <c r="BCA46"/>
      <c r="BCB46"/>
      <c r="BCC46"/>
      <c r="BCD46"/>
      <c r="BCE46"/>
      <c r="BCF46"/>
      <c r="BCG46"/>
      <c r="BCH46"/>
      <c r="BCI46"/>
      <c r="BCJ46"/>
      <c r="BCK46"/>
      <c r="BCL46"/>
      <c r="BCM46"/>
      <c r="BCN46"/>
      <c r="BCO46"/>
      <c r="BCP46"/>
      <c r="BCQ46"/>
      <c r="BCR46"/>
      <c r="BCS46"/>
      <c r="BCT46"/>
      <c r="BCU46"/>
      <c r="BCV46"/>
      <c r="BCW46"/>
      <c r="BCX46"/>
      <c r="BCY46"/>
      <c r="BCZ46"/>
      <c r="BDA46"/>
      <c r="BDB46"/>
      <c r="BDC46"/>
      <c r="BDD46"/>
      <c r="BDE46"/>
      <c r="BDF46"/>
      <c r="BDG46"/>
      <c r="BDH46"/>
      <c r="BDI46"/>
      <c r="BDJ46"/>
      <c r="BDK46"/>
      <c r="BDL46"/>
      <c r="BDM46"/>
      <c r="BDN46"/>
      <c r="BDO46"/>
      <c r="BDP46"/>
      <c r="BDQ46"/>
      <c r="BDR46"/>
      <c r="BDS46"/>
      <c r="BDT46"/>
      <c r="BDU46"/>
      <c r="BDV46"/>
      <c r="BDW46"/>
      <c r="BDX46"/>
      <c r="BDY46"/>
      <c r="BDZ46"/>
      <c r="BEA46"/>
      <c r="BEB46"/>
      <c r="BEC46"/>
      <c r="BED46"/>
      <c r="BEE46"/>
      <c r="BEF46"/>
      <c r="BEG46"/>
      <c r="BEH46"/>
      <c r="BEI46"/>
      <c r="BEJ46"/>
      <c r="BEK46"/>
      <c r="BEL46"/>
      <c r="BEM46"/>
      <c r="BEN46"/>
      <c r="BEO46"/>
      <c r="BEP46"/>
      <c r="BEQ46"/>
      <c r="BER46"/>
      <c r="BES46"/>
      <c r="BET46"/>
      <c r="BEU46"/>
      <c r="BEV46"/>
      <c r="BEW46"/>
      <c r="BEX46"/>
      <c r="BEY46"/>
      <c r="BEZ46"/>
      <c r="BFA46"/>
      <c r="BFB46"/>
      <c r="BFC46"/>
      <c r="BFD46"/>
      <c r="BFE46"/>
      <c r="BFF46"/>
      <c r="BFG46"/>
      <c r="BFH46"/>
      <c r="BFI46"/>
      <c r="BFJ46"/>
      <c r="BFK46"/>
      <c r="BFL46"/>
      <c r="BFM46"/>
      <c r="BFN46"/>
      <c r="BFO46"/>
      <c r="BFP46"/>
      <c r="BFQ46"/>
      <c r="BFR46"/>
      <c r="BFS46"/>
      <c r="BFT46"/>
      <c r="BFU46"/>
      <c r="BFV46"/>
      <c r="BFW46"/>
      <c r="BFX46"/>
      <c r="BFY46"/>
      <c r="BFZ46"/>
      <c r="BGA46"/>
      <c r="BGB46"/>
      <c r="BGC46"/>
      <c r="BGD46"/>
      <c r="BGE46"/>
      <c r="BGF46"/>
      <c r="BGG46"/>
      <c r="BGH46"/>
      <c r="BGI46"/>
      <c r="BGJ46"/>
      <c r="BGK46"/>
      <c r="BGL46"/>
      <c r="BGM46"/>
      <c r="BGN46"/>
      <c r="BGO46"/>
      <c r="BGP46"/>
      <c r="BGQ46"/>
      <c r="BGR46"/>
      <c r="BGS46"/>
      <c r="BGT46"/>
      <c r="BGU46"/>
      <c r="BGV46"/>
      <c r="BGW46"/>
      <c r="BGX46"/>
      <c r="BGY46"/>
      <c r="BGZ46"/>
      <c r="BHA46"/>
      <c r="BHB46"/>
      <c r="BHC46"/>
      <c r="BHD46"/>
      <c r="BHE46"/>
      <c r="BHF46"/>
      <c r="BHG46"/>
      <c r="BHH46"/>
      <c r="BHI46"/>
      <c r="BHJ46"/>
      <c r="BHK46"/>
      <c r="BHL46"/>
      <c r="BHM46"/>
      <c r="BHN46"/>
      <c r="BHO46"/>
      <c r="BHP46"/>
      <c r="BHQ46"/>
      <c r="BHR46"/>
      <c r="BHS46"/>
      <c r="BHT46"/>
      <c r="BHU46"/>
      <c r="BHV46"/>
      <c r="BHW46"/>
      <c r="BHX46"/>
      <c r="BHY46"/>
      <c r="BHZ46"/>
      <c r="BIA46"/>
      <c r="BIB46"/>
      <c r="BIC46"/>
      <c r="BID46"/>
      <c r="BIE46"/>
      <c r="BIF46"/>
      <c r="BIG46"/>
      <c r="BIH46"/>
      <c r="BII46"/>
      <c r="BIJ46"/>
      <c r="BIK46"/>
      <c r="BIL46"/>
      <c r="BIM46"/>
      <c r="BIN46"/>
      <c r="BIO46"/>
      <c r="BIP46"/>
      <c r="BIQ46"/>
      <c r="BIR46"/>
      <c r="BIS46"/>
      <c r="BIT46"/>
      <c r="BIU46"/>
      <c r="BIV46"/>
      <c r="BIW46"/>
      <c r="BIX46"/>
      <c r="BIY46"/>
      <c r="BIZ46"/>
      <c r="BJA46"/>
      <c r="BJB46"/>
      <c r="BJC46"/>
      <c r="BJD46"/>
      <c r="BJE46"/>
      <c r="BJF46"/>
      <c r="BJG46"/>
      <c r="BJH46"/>
      <c r="BJI46"/>
      <c r="BJJ46"/>
      <c r="BJK46"/>
      <c r="BJL46"/>
      <c r="BJM46"/>
      <c r="BJN46"/>
      <c r="BJO46"/>
      <c r="BJP46"/>
      <c r="BJQ46"/>
      <c r="BJR46"/>
      <c r="BJS46"/>
      <c r="BJT46"/>
      <c r="BJU46"/>
      <c r="BJV46"/>
      <c r="BJW46"/>
      <c r="BJX46"/>
      <c r="BJY46"/>
      <c r="BJZ46"/>
      <c r="BKA46"/>
      <c r="BKB46"/>
      <c r="BKC46"/>
      <c r="BKD46"/>
      <c r="BKE46"/>
      <c r="BKF46"/>
      <c r="BKG46"/>
      <c r="BKH46"/>
      <c r="BKI46"/>
      <c r="BKJ46"/>
      <c r="BKK46"/>
      <c r="BKL46"/>
      <c r="BKM46"/>
      <c r="BKN46"/>
      <c r="BKO46"/>
      <c r="BKP46"/>
      <c r="BKQ46"/>
      <c r="BKR46"/>
      <c r="BKS46"/>
      <c r="BKT46"/>
      <c r="BKU46"/>
      <c r="BKV46"/>
      <c r="BKW46"/>
      <c r="BKX46"/>
      <c r="BKY46"/>
      <c r="BKZ46"/>
      <c r="BLA46"/>
      <c r="BLB46"/>
      <c r="BLC46"/>
      <c r="BLD46"/>
      <c r="BLE46"/>
      <c r="BLF46"/>
      <c r="BLG46"/>
      <c r="BLH46"/>
      <c r="BLI46"/>
      <c r="BLJ46"/>
      <c r="BLK46"/>
      <c r="BLL46"/>
      <c r="BLM46"/>
      <c r="BLN46"/>
      <c r="BLO46"/>
      <c r="BLP46"/>
      <c r="BLQ46"/>
      <c r="BLR46"/>
      <c r="BLS46"/>
      <c r="BLT46"/>
      <c r="BLU46"/>
      <c r="BLV46"/>
      <c r="BLW46"/>
      <c r="BLX46"/>
      <c r="BLY46"/>
      <c r="BLZ46"/>
      <c r="BMA46"/>
      <c r="BMB46"/>
      <c r="BMC46"/>
      <c r="BMD46"/>
    </row>
    <row r="47" spans="1:1694" ht="15.5" x14ac:dyDescent="0.35">
      <c r="A47" s="98" t="s">
        <v>370</v>
      </c>
      <c r="B47" s="104"/>
      <c r="C47" s="100">
        <v>9238</v>
      </c>
      <c r="D47" s="100">
        <v>4013</v>
      </c>
      <c r="E47" s="100">
        <v>4775</v>
      </c>
      <c r="F47" s="100">
        <v>1294</v>
      </c>
      <c r="G47" s="100">
        <v>5353</v>
      </c>
      <c r="H47" s="100">
        <v>3126</v>
      </c>
      <c r="I47" s="100">
        <v>3947</v>
      </c>
      <c r="J47" s="100">
        <v>1566</v>
      </c>
      <c r="K47" s="100">
        <v>732</v>
      </c>
      <c r="L47" s="100">
        <v>5690</v>
      </c>
      <c r="M47" s="100">
        <v>4347</v>
      </c>
      <c r="N47" s="100">
        <v>1614</v>
      </c>
      <c r="O47" s="100">
        <v>5672</v>
      </c>
      <c r="P47" s="100">
        <v>3273</v>
      </c>
      <c r="Q47" s="100" t="e">
        <v>#VALUE!</v>
      </c>
      <c r="R47" s="129">
        <v>3528</v>
      </c>
      <c r="S47" s="100">
        <v>2436</v>
      </c>
      <c r="T47" s="100">
        <v>7983</v>
      </c>
    </row>
    <row r="48" spans="1:1694" s="103" customFormat="1" ht="15.5" x14ac:dyDescent="0.35">
      <c r="A48" s="101" t="s">
        <v>371</v>
      </c>
      <c r="B48" s="104"/>
      <c r="C48" s="102">
        <v>16247</v>
      </c>
      <c r="D48" s="102">
        <v>6370</v>
      </c>
      <c r="E48" s="102">
        <v>8252</v>
      </c>
      <c r="F48" s="102">
        <v>1294</v>
      </c>
      <c r="G48" s="102">
        <v>8917</v>
      </c>
      <c r="H48" s="102">
        <v>3349</v>
      </c>
      <c r="I48" s="102">
        <v>6808</v>
      </c>
      <c r="J48" s="102">
        <v>2730</v>
      </c>
      <c r="K48" s="102">
        <v>957</v>
      </c>
      <c r="L48" s="102">
        <v>7803</v>
      </c>
      <c r="M48" s="102">
        <v>5809</v>
      </c>
      <c r="N48" s="102">
        <v>2210</v>
      </c>
      <c r="O48" s="102">
        <v>7793</v>
      </c>
      <c r="P48" s="102">
        <v>4489</v>
      </c>
      <c r="Q48" s="102" t="e">
        <v>#VALUE!</v>
      </c>
      <c r="R48" s="128">
        <v>6182</v>
      </c>
      <c r="S48" s="102">
        <v>5206</v>
      </c>
      <c r="T48" s="102">
        <v>9313</v>
      </c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  <c r="AMK48"/>
      <c r="AML48"/>
      <c r="AMM48"/>
      <c r="AMN48"/>
      <c r="AMO48"/>
      <c r="AMP48"/>
      <c r="AMQ48"/>
      <c r="AMR48"/>
      <c r="AMS48"/>
      <c r="AMT48"/>
      <c r="AMU48"/>
      <c r="AMV48"/>
      <c r="AMW48"/>
      <c r="AMX48"/>
      <c r="AMY48"/>
      <c r="AMZ48"/>
      <c r="ANA48"/>
      <c r="ANB48"/>
      <c r="ANC48"/>
      <c r="AND48"/>
      <c r="ANE48"/>
      <c r="ANF48"/>
      <c r="ANG48"/>
      <c r="ANH48"/>
      <c r="ANI48"/>
      <c r="ANJ48"/>
      <c r="ANK48"/>
      <c r="ANL48"/>
      <c r="ANM48"/>
      <c r="ANN48"/>
      <c r="ANO48"/>
      <c r="ANP48"/>
      <c r="ANQ48"/>
      <c r="ANR48"/>
      <c r="ANS48"/>
      <c r="ANT48"/>
      <c r="ANU48"/>
      <c r="ANV48"/>
      <c r="ANW48"/>
      <c r="ANX48"/>
      <c r="ANY48"/>
      <c r="ANZ48"/>
      <c r="AOA48"/>
      <c r="AOB48"/>
      <c r="AOC48"/>
      <c r="AOD48"/>
      <c r="AOE48"/>
      <c r="AOF48"/>
      <c r="AOG48"/>
      <c r="AOH48"/>
      <c r="AOI48"/>
      <c r="AOJ48"/>
      <c r="AOK48"/>
      <c r="AOL48"/>
      <c r="AOM48"/>
      <c r="AON48"/>
      <c r="AOO48"/>
      <c r="AOP48"/>
      <c r="AOQ48"/>
      <c r="AOR48"/>
      <c r="AOS48"/>
      <c r="AOT48"/>
      <c r="AOU48"/>
      <c r="AOV48"/>
      <c r="AOW48"/>
      <c r="AOX48"/>
      <c r="AOY48"/>
      <c r="AOZ48"/>
      <c r="APA48"/>
      <c r="APB48"/>
      <c r="APC48"/>
      <c r="APD48"/>
      <c r="APE48"/>
      <c r="APF48"/>
      <c r="APG48"/>
      <c r="APH48"/>
      <c r="API48"/>
      <c r="APJ48"/>
      <c r="APK48"/>
      <c r="APL48"/>
      <c r="APM48"/>
      <c r="APN48"/>
      <c r="APO48"/>
      <c r="APP48"/>
      <c r="APQ48"/>
      <c r="APR48"/>
      <c r="APS48"/>
      <c r="APT48"/>
      <c r="APU48"/>
      <c r="APV48"/>
      <c r="APW48"/>
      <c r="APX48"/>
      <c r="APY48"/>
      <c r="APZ48"/>
      <c r="AQA48"/>
      <c r="AQB48"/>
      <c r="AQC48"/>
      <c r="AQD48"/>
      <c r="AQE48"/>
      <c r="AQF48"/>
      <c r="AQG48"/>
      <c r="AQH48"/>
      <c r="AQI48"/>
      <c r="AQJ48"/>
      <c r="AQK48"/>
      <c r="AQL48"/>
      <c r="AQM48"/>
      <c r="AQN48"/>
      <c r="AQO48"/>
      <c r="AQP48"/>
      <c r="AQQ48"/>
      <c r="AQR48"/>
      <c r="AQS48"/>
      <c r="AQT48"/>
      <c r="AQU48"/>
      <c r="AQV48"/>
      <c r="AQW48"/>
      <c r="AQX48"/>
      <c r="AQY48"/>
      <c r="AQZ48"/>
      <c r="ARA48"/>
      <c r="ARB48"/>
      <c r="ARC48"/>
      <c r="ARD48"/>
      <c r="ARE48"/>
      <c r="ARF48"/>
      <c r="ARG48"/>
      <c r="ARH48"/>
      <c r="ARI48"/>
      <c r="ARJ48"/>
      <c r="ARK48"/>
      <c r="ARL48"/>
      <c r="ARM48"/>
      <c r="ARN48"/>
      <c r="ARO48"/>
      <c r="ARP48"/>
      <c r="ARQ48"/>
      <c r="ARR48"/>
      <c r="ARS48"/>
      <c r="ART48"/>
      <c r="ARU48"/>
      <c r="ARV48"/>
      <c r="ARW48"/>
      <c r="ARX48"/>
      <c r="ARY48"/>
      <c r="ARZ48"/>
      <c r="ASA48"/>
      <c r="ASB48"/>
      <c r="ASC48"/>
      <c r="ASD48"/>
      <c r="ASE48"/>
      <c r="ASF48"/>
      <c r="ASG48"/>
      <c r="ASH48"/>
      <c r="ASI48"/>
      <c r="ASJ48"/>
      <c r="ASK48"/>
      <c r="ASL48"/>
      <c r="ASM48"/>
      <c r="ASN48"/>
      <c r="ASO48"/>
      <c r="ASP48"/>
      <c r="ASQ48"/>
      <c r="ASR48"/>
      <c r="ASS48"/>
      <c r="AST48"/>
      <c r="ASU48"/>
      <c r="ASV48"/>
      <c r="ASW48"/>
      <c r="ASX48"/>
      <c r="ASY48"/>
      <c r="ASZ48"/>
      <c r="ATA48"/>
      <c r="ATB48"/>
      <c r="ATC48"/>
      <c r="ATD48"/>
      <c r="ATE48"/>
      <c r="ATF48"/>
      <c r="ATG48"/>
      <c r="ATH48"/>
      <c r="ATI48"/>
      <c r="ATJ48"/>
      <c r="ATK48"/>
      <c r="ATL48"/>
      <c r="ATM48"/>
      <c r="ATN48"/>
      <c r="ATO48"/>
      <c r="ATP48"/>
      <c r="ATQ48"/>
      <c r="ATR48"/>
      <c r="ATS48"/>
      <c r="ATT48"/>
      <c r="ATU48"/>
      <c r="ATV48"/>
      <c r="ATW48"/>
      <c r="ATX48"/>
      <c r="ATY48"/>
      <c r="ATZ48"/>
      <c r="AUA48"/>
      <c r="AUB48"/>
      <c r="AUC48"/>
      <c r="AUD48"/>
      <c r="AUE48"/>
      <c r="AUF48"/>
      <c r="AUG48"/>
      <c r="AUH48"/>
      <c r="AUI48"/>
      <c r="AUJ48"/>
      <c r="AUK48"/>
      <c r="AUL48"/>
      <c r="AUM48"/>
      <c r="AUN48"/>
      <c r="AUO48"/>
      <c r="AUP48"/>
      <c r="AUQ48"/>
      <c r="AUR48"/>
      <c r="AUS48"/>
      <c r="AUT48"/>
      <c r="AUU48"/>
      <c r="AUV48"/>
      <c r="AUW48"/>
      <c r="AUX48"/>
      <c r="AUY48"/>
      <c r="AUZ48"/>
      <c r="AVA48"/>
      <c r="AVB48"/>
      <c r="AVC48"/>
      <c r="AVD48"/>
      <c r="AVE48"/>
      <c r="AVF48"/>
      <c r="AVG48"/>
      <c r="AVH48"/>
      <c r="AVI48"/>
      <c r="AVJ48"/>
      <c r="AVK48"/>
      <c r="AVL48"/>
      <c r="AVM48"/>
      <c r="AVN48"/>
      <c r="AVO48"/>
      <c r="AVP48"/>
      <c r="AVQ48"/>
      <c r="AVR48"/>
      <c r="AVS48"/>
      <c r="AVT48"/>
      <c r="AVU48"/>
      <c r="AVV48"/>
      <c r="AVW48"/>
      <c r="AVX48"/>
      <c r="AVY48"/>
      <c r="AVZ48"/>
      <c r="AWA48"/>
      <c r="AWB48"/>
      <c r="AWC48"/>
      <c r="AWD48"/>
      <c r="AWE48"/>
      <c r="AWF48"/>
      <c r="AWG48"/>
      <c r="AWH48"/>
      <c r="AWI48"/>
      <c r="AWJ48"/>
      <c r="AWK48"/>
      <c r="AWL48"/>
      <c r="AWM48"/>
      <c r="AWN48"/>
      <c r="AWO48"/>
      <c r="AWP48"/>
      <c r="AWQ48"/>
      <c r="AWR48"/>
      <c r="AWS48"/>
      <c r="AWT48"/>
      <c r="AWU48"/>
      <c r="AWV48"/>
      <c r="AWW48"/>
      <c r="AWX48"/>
      <c r="AWY48"/>
      <c r="AWZ48"/>
      <c r="AXA48"/>
      <c r="AXB48"/>
      <c r="AXC48"/>
      <c r="AXD48"/>
      <c r="AXE48"/>
      <c r="AXF48"/>
      <c r="AXG48"/>
      <c r="AXH48"/>
      <c r="AXI48"/>
      <c r="AXJ48"/>
      <c r="AXK48"/>
      <c r="AXL48"/>
      <c r="AXM48"/>
      <c r="AXN48"/>
      <c r="AXO48"/>
      <c r="AXP48"/>
      <c r="AXQ48"/>
      <c r="AXR48"/>
      <c r="AXS48"/>
      <c r="AXT48"/>
      <c r="AXU48"/>
      <c r="AXV48"/>
      <c r="AXW48"/>
      <c r="AXX48"/>
      <c r="AXY48"/>
      <c r="AXZ48"/>
      <c r="AYA48"/>
      <c r="AYB48"/>
      <c r="AYC48"/>
      <c r="AYD48"/>
      <c r="AYE48"/>
      <c r="AYF48"/>
      <c r="AYG48"/>
      <c r="AYH48"/>
      <c r="AYI48"/>
      <c r="AYJ48"/>
      <c r="AYK48"/>
      <c r="AYL48"/>
      <c r="AYM48"/>
      <c r="AYN48"/>
      <c r="AYO48"/>
      <c r="AYP48"/>
      <c r="AYQ48"/>
      <c r="AYR48"/>
      <c r="AYS48"/>
      <c r="AYT48"/>
      <c r="AYU48"/>
      <c r="AYV48"/>
      <c r="AYW48"/>
      <c r="AYX48"/>
      <c r="AYY48"/>
      <c r="AYZ48"/>
      <c r="AZA48"/>
      <c r="AZB48"/>
      <c r="AZC48"/>
      <c r="AZD48"/>
      <c r="AZE48"/>
      <c r="AZF48"/>
      <c r="AZG48"/>
      <c r="AZH48"/>
      <c r="AZI48"/>
      <c r="AZJ48"/>
      <c r="AZK48"/>
      <c r="AZL48"/>
      <c r="AZM48"/>
      <c r="AZN48"/>
      <c r="AZO48"/>
      <c r="AZP48"/>
      <c r="AZQ48"/>
      <c r="AZR48"/>
      <c r="AZS48"/>
      <c r="AZT48"/>
      <c r="AZU48"/>
      <c r="AZV48"/>
      <c r="AZW48"/>
      <c r="AZX48"/>
      <c r="AZY48"/>
      <c r="AZZ48"/>
      <c r="BAA48"/>
      <c r="BAB48"/>
      <c r="BAC48"/>
      <c r="BAD48"/>
      <c r="BAE48"/>
      <c r="BAF48"/>
      <c r="BAG48"/>
      <c r="BAH48"/>
      <c r="BAI48"/>
      <c r="BAJ48"/>
      <c r="BAK48"/>
      <c r="BAL48"/>
      <c r="BAM48"/>
      <c r="BAN48"/>
      <c r="BAO48"/>
      <c r="BAP48"/>
      <c r="BAQ48"/>
      <c r="BAR48"/>
      <c r="BAS48"/>
      <c r="BAT48"/>
      <c r="BAU48"/>
      <c r="BAV48"/>
      <c r="BAW48"/>
      <c r="BAX48"/>
      <c r="BAY48"/>
      <c r="BAZ48"/>
      <c r="BBA48"/>
      <c r="BBB48"/>
      <c r="BBC48"/>
      <c r="BBD48"/>
      <c r="BBE48"/>
      <c r="BBF48"/>
      <c r="BBG48"/>
      <c r="BBH48"/>
      <c r="BBI48"/>
      <c r="BBJ48"/>
      <c r="BBK48"/>
      <c r="BBL48"/>
      <c r="BBM48"/>
      <c r="BBN48"/>
      <c r="BBO48"/>
      <c r="BBP48"/>
      <c r="BBQ48"/>
      <c r="BBR48"/>
      <c r="BBS48"/>
      <c r="BBT48"/>
      <c r="BBU48"/>
      <c r="BBV48"/>
      <c r="BBW48"/>
      <c r="BBX48"/>
      <c r="BBY48"/>
      <c r="BBZ48"/>
      <c r="BCA48"/>
      <c r="BCB48"/>
      <c r="BCC48"/>
      <c r="BCD48"/>
      <c r="BCE48"/>
      <c r="BCF48"/>
      <c r="BCG48"/>
      <c r="BCH48"/>
      <c r="BCI48"/>
      <c r="BCJ48"/>
      <c r="BCK48"/>
      <c r="BCL48"/>
      <c r="BCM48"/>
      <c r="BCN48"/>
      <c r="BCO48"/>
      <c r="BCP48"/>
      <c r="BCQ48"/>
      <c r="BCR48"/>
      <c r="BCS48"/>
      <c r="BCT48"/>
      <c r="BCU48"/>
      <c r="BCV48"/>
      <c r="BCW48"/>
      <c r="BCX48"/>
      <c r="BCY48"/>
      <c r="BCZ48"/>
      <c r="BDA48"/>
      <c r="BDB48"/>
      <c r="BDC48"/>
      <c r="BDD48"/>
      <c r="BDE48"/>
      <c r="BDF48"/>
      <c r="BDG48"/>
      <c r="BDH48"/>
      <c r="BDI48"/>
      <c r="BDJ48"/>
      <c r="BDK48"/>
      <c r="BDL48"/>
      <c r="BDM48"/>
      <c r="BDN48"/>
      <c r="BDO48"/>
      <c r="BDP48"/>
      <c r="BDQ48"/>
      <c r="BDR48"/>
      <c r="BDS48"/>
      <c r="BDT48"/>
      <c r="BDU48"/>
      <c r="BDV48"/>
      <c r="BDW48"/>
      <c r="BDX48"/>
      <c r="BDY48"/>
      <c r="BDZ48"/>
      <c r="BEA48"/>
      <c r="BEB48"/>
      <c r="BEC48"/>
      <c r="BED48"/>
      <c r="BEE48"/>
      <c r="BEF48"/>
      <c r="BEG48"/>
      <c r="BEH48"/>
      <c r="BEI48"/>
      <c r="BEJ48"/>
      <c r="BEK48"/>
      <c r="BEL48"/>
      <c r="BEM48"/>
      <c r="BEN48"/>
      <c r="BEO48"/>
      <c r="BEP48"/>
      <c r="BEQ48"/>
      <c r="BER48"/>
      <c r="BES48"/>
      <c r="BET48"/>
      <c r="BEU48"/>
      <c r="BEV48"/>
      <c r="BEW48"/>
      <c r="BEX48"/>
      <c r="BEY48"/>
      <c r="BEZ48"/>
      <c r="BFA48"/>
      <c r="BFB48"/>
      <c r="BFC48"/>
      <c r="BFD48"/>
      <c r="BFE48"/>
      <c r="BFF48"/>
      <c r="BFG48"/>
      <c r="BFH48"/>
      <c r="BFI48"/>
      <c r="BFJ48"/>
      <c r="BFK48"/>
      <c r="BFL48"/>
      <c r="BFM48"/>
      <c r="BFN48"/>
      <c r="BFO48"/>
      <c r="BFP48"/>
      <c r="BFQ48"/>
      <c r="BFR48"/>
      <c r="BFS48"/>
      <c r="BFT48"/>
      <c r="BFU48"/>
      <c r="BFV48"/>
      <c r="BFW48"/>
      <c r="BFX48"/>
      <c r="BFY48"/>
      <c r="BFZ48"/>
      <c r="BGA48"/>
      <c r="BGB48"/>
      <c r="BGC48"/>
      <c r="BGD48"/>
      <c r="BGE48"/>
      <c r="BGF48"/>
      <c r="BGG48"/>
      <c r="BGH48"/>
      <c r="BGI48"/>
      <c r="BGJ48"/>
      <c r="BGK48"/>
      <c r="BGL48"/>
      <c r="BGM48"/>
      <c r="BGN48"/>
      <c r="BGO48"/>
      <c r="BGP48"/>
      <c r="BGQ48"/>
      <c r="BGR48"/>
      <c r="BGS48"/>
      <c r="BGT48"/>
      <c r="BGU48"/>
      <c r="BGV48"/>
      <c r="BGW48"/>
      <c r="BGX48"/>
      <c r="BGY48"/>
      <c r="BGZ48"/>
      <c r="BHA48"/>
      <c r="BHB48"/>
      <c r="BHC48"/>
      <c r="BHD48"/>
      <c r="BHE48"/>
      <c r="BHF48"/>
      <c r="BHG48"/>
      <c r="BHH48"/>
      <c r="BHI48"/>
      <c r="BHJ48"/>
      <c r="BHK48"/>
      <c r="BHL48"/>
      <c r="BHM48"/>
      <c r="BHN48"/>
      <c r="BHO48"/>
      <c r="BHP48"/>
      <c r="BHQ48"/>
      <c r="BHR48"/>
      <c r="BHS48"/>
      <c r="BHT48"/>
      <c r="BHU48"/>
      <c r="BHV48"/>
      <c r="BHW48"/>
      <c r="BHX48"/>
      <c r="BHY48"/>
      <c r="BHZ48"/>
      <c r="BIA48"/>
      <c r="BIB48"/>
      <c r="BIC48"/>
      <c r="BID48"/>
      <c r="BIE48"/>
      <c r="BIF48"/>
      <c r="BIG48"/>
      <c r="BIH48"/>
      <c r="BII48"/>
      <c r="BIJ48"/>
      <c r="BIK48"/>
      <c r="BIL48"/>
      <c r="BIM48"/>
      <c r="BIN48"/>
      <c r="BIO48"/>
      <c r="BIP48"/>
      <c r="BIQ48"/>
      <c r="BIR48"/>
      <c r="BIS48"/>
      <c r="BIT48"/>
      <c r="BIU48"/>
      <c r="BIV48"/>
      <c r="BIW48"/>
      <c r="BIX48"/>
      <c r="BIY48"/>
      <c r="BIZ48"/>
      <c r="BJA48"/>
      <c r="BJB48"/>
      <c r="BJC48"/>
      <c r="BJD48"/>
      <c r="BJE48"/>
      <c r="BJF48"/>
      <c r="BJG48"/>
      <c r="BJH48"/>
      <c r="BJI48"/>
      <c r="BJJ48"/>
      <c r="BJK48"/>
      <c r="BJL48"/>
      <c r="BJM48"/>
      <c r="BJN48"/>
      <c r="BJO48"/>
      <c r="BJP48"/>
      <c r="BJQ48"/>
      <c r="BJR48"/>
      <c r="BJS48"/>
      <c r="BJT48"/>
      <c r="BJU48"/>
      <c r="BJV48"/>
      <c r="BJW48"/>
      <c r="BJX48"/>
      <c r="BJY48"/>
      <c r="BJZ48"/>
      <c r="BKA48"/>
      <c r="BKB48"/>
      <c r="BKC48"/>
      <c r="BKD48"/>
      <c r="BKE48"/>
      <c r="BKF48"/>
      <c r="BKG48"/>
      <c r="BKH48"/>
      <c r="BKI48"/>
      <c r="BKJ48"/>
      <c r="BKK48"/>
      <c r="BKL48"/>
      <c r="BKM48"/>
      <c r="BKN48"/>
      <c r="BKO48"/>
      <c r="BKP48"/>
      <c r="BKQ48"/>
      <c r="BKR48"/>
      <c r="BKS48"/>
      <c r="BKT48"/>
      <c r="BKU48"/>
      <c r="BKV48"/>
      <c r="BKW48"/>
      <c r="BKX48"/>
      <c r="BKY48"/>
      <c r="BKZ48"/>
      <c r="BLA48"/>
      <c r="BLB48"/>
      <c r="BLC48"/>
      <c r="BLD48"/>
      <c r="BLE48"/>
      <c r="BLF48"/>
      <c r="BLG48"/>
      <c r="BLH48"/>
      <c r="BLI48"/>
      <c r="BLJ48"/>
      <c r="BLK48"/>
      <c r="BLL48"/>
      <c r="BLM48"/>
      <c r="BLN48"/>
      <c r="BLO48"/>
      <c r="BLP48"/>
      <c r="BLQ48"/>
      <c r="BLR48"/>
      <c r="BLS48"/>
      <c r="BLT48"/>
      <c r="BLU48"/>
      <c r="BLV48"/>
      <c r="BLW48"/>
      <c r="BLX48"/>
      <c r="BLY48"/>
      <c r="BLZ48"/>
      <c r="BMA48"/>
      <c r="BMB48"/>
      <c r="BMC48"/>
      <c r="BMD48"/>
    </row>
    <row r="49" spans="1:1694" ht="15.5" x14ac:dyDescent="0.35">
      <c r="A49" s="98" t="s">
        <v>372</v>
      </c>
      <c r="B49" s="104"/>
      <c r="C49" s="100">
        <v>21276</v>
      </c>
      <c r="D49" s="100">
        <v>9050</v>
      </c>
      <c r="E49" s="100">
        <v>11452</v>
      </c>
      <c r="F49" s="100">
        <v>1294</v>
      </c>
      <c r="G49" s="100">
        <v>12247</v>
      </c>
      <c r="H49" s="100">
        <v>3643</v>
      </c>
      <c r="I49" s="100">
        <v>9461</v>
      </c>
      <c r="J49" s="100">
        <v>3779</v>
      </c>
      <c r="K49" s="100">
        <v>1201</v>
      </c>
      <c r="L49" s="100">
        <v>10799</v>
      </c>
      <c r="M49" s="100">
        <v>8391</v>
      </c>
      <c r="N49" s="100">
        <v>2924</v>
      </c>
      <c r="O49" s="100">
        <v>9047</v>
      </c>
      <c r="P49" s="137">
        <v>5224</v>
      </c>
      <c r="Q49" s="137" t="e">
        <v>#VALUE!</v>
      </c>
      <c r="R49" s="126">
        <v>7962</v>
      </c>
      <c r="S49" s="100">
        <v>7226</v>
      </c>
      <c r="T49" s="100">
        <v>11162</v>
      </c>
    </row>
    <row r="50" spans="1:1694" s="103" customFormat="1" ht="15.5" x14ac:dyDescent="0.35">
      <c r="A50" s="101" t="s">
        <v>373</v>
      </c>
      <c r="B50" s="104"/>
      <c r="C50" s="122">
        <v>26676</v>
      </c>
      <c r="D50" s="122">
        <v>12748</v>
      </c>
      <c r="E50" s="122">
        <v>14725</v>
      </c>
      <c r="F50" s="122">
        <v>1294</v>
      </c>
      <c r="G50" s="122">
        <v>15639</v>
      </c>
      <c r="H50" s="122">
        <v>4170</v>
      </c>
      <c r="I50" s="122">
        <v>12171</v>
      </c>
      <c r="J50" s="122">
        <v>4884</v>
      </c>
      <c r="K50" s="122">
        <v>1434</v>
      </c>
      <c r="L50" s="122">
        <v>13652</v>
      </c>
      <c r="M50" s="122">
        <v>10655</v>
      </c>
      <c r="N50" s="122">
        <v>3758</v>
      </c>
      <c r="O50" s="122">
        <v>10323</v>
      </c>
      <c r="P50" s="122">
        <v>5978</v>
      </c>
      <c r="Q50" s="122" t="e">
        <v>#VALUE!</v>
      </c>
      <c r="R50" s="138">
        <v>10584</v>
      </c>
      <c r="S50" s="122">
        <v>9277</v>
      </c>
      <c r="T50" s="122">
        <v>13296</v>
      </c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  <c r="AMK50"/>
      <c r="AML50"/>
      <c r="AMM50"/>
      <c r="AMN50"/>
      <c r="AMO50"/>
      <c r="AMP50"/>
      <c r="AMQ50"/>
      <c r="AMR50"/>
      <c r="AMS50"/>
      <c r="AMT50"/>
      <c r="AMU50"/>
      <c r="AMV50"/>
      <c r="AMW50"/>
      <c r="AMX50"/>
      <c r="AMY50"/>
      <c r="AMZ50"/>
      <c r="ANA50"/>
      <c r="ANB50"/>
      <c r="ANC50"/>
      <c r="AND50"/>
      <c r="ANE50"/>
      <c r="ANF50"/>
      <c r="ANG50"/>
      <c r="ANH50"/>
      <c r="ANI50"/>
      <c r="ANJ50"/>
      <c r="ANK50"/>
      <c r="ANL50"/>
      <c r="ANM50"/>
      <c r="ANN50"/>
      <c r="ANO50"/>
      <c r="ANP50"/>
      <c r="ANQ50"/>
      <c r="ANR50"/>
      <c r="ANS50"/>
      <c r="ANT50"/>
      <c r="ANU50"/>
      <c r="ANV50"/>
      <c r="ANW50"/>
      <c r="ANX50"/>
      <c r="ANY50"/>
      <c r="ANZ50"/>
      <c r="AOA50"/>
      <c r="AOB50"/>
      <c r="AOC50"/>
      <c r="AOD50"/>
      <c r="AOE50"/>
      <c r="AOF50"/>
      <c r="AOG50"/>
      <c r="AOH50"/>
      <c r="AOI50"/>
      <c r="AOJ50"/>
      <c r="AOK50"/>
      <c r="AOL50"/>
      <c r="AOM50"/>
      <c r="AON50"/>
      <c r="AOO50"/>
      <c r="AOP50"/>
      <c r="AOQ50"/>
      <c r="AOR50"/>
      <c r="AOS50"/>
      <c r="AOT50"/>
      <c r="AOU50"/>
      <c r="AOV50"/>
      <c r="AOW50"/>
      <c r="AOX50"/>
      <c r="AOY50"/>
      <c r="AOZ50"/>
      <c r="APA50"/>
      <c r="APB50"/>
      <c r="APC50"/>
      <c r="APD50"/>
      <c r="APE50"/>
      <c r="APF50"/>
      <c r="APG50"/>
      <c r="APH50"/>
      <c r="API50"/>
      <c r="APJ50"/>
      <c r="APK50"/>
      <c r="APL50"/>
      <c r="APM50"/>
      <c r="APN50"/>
      <c r="APO50"/>
      <c r="APP50"/>
      <c r="APQ50"/>
      <c r="APR50"/>
      <c r="APS50"/>
      <c r="APT50"/>
      <c r="APU50"/>
      <c r="APV50"/>
      <c r="APW50"/>
      <c r="APX50"/>
      <c r="APY50"/>
      <c r="APZ50"/>
      <c r="AQA50"/>
      <c r="AQB50"/>
      <c r="AQC50"/>
      <c r="AQD50"/>
      <c r="AQE50"/>
      <c r="AQF50"/>
      <c r="AQG50"/>
      <c r="AQH50"/>
      <c r="AQI50"/>
      <c r="AQJ50"/>
      <c r="AQK50"/>
      <c r="AQL50"/>
      <c r="AQM50"/>
      <c r="AQN50"/>
      <c r="AQO50"/>
      <c r="AQP50"/>
      <c r="AQQ50"/>
      <c r="AQR50"/>
      <c r="AQS50"/>
      <c r="AQT50"/>
      <c r="AQU50"/>
      <c r="AQV50"/>
      <c r="AQW50"/>
      <c r="AQX50"/>
      <c r="AQY50"/>
      <c r="AQZ50"/>
      <c r="ARA50"/>
      <c r="ARB50"/>
      <c r="ARC50"/>
      <c r="ARD50"/>
      <c r="ARE50"/>
      <c r="ARF50"/>
      <c r="ARG50"/>
      <c r="ARH50"/>
      <c r="ARI50"/>
      <c r="ARJ50"/>
      <c r="ARK50"/>
      <c r="ARL50"/>
      <c r="ARM50"/>
      <c r="ARN50"/>
      <c r="ARO50"/>
      <c r="ARP50"/>
      <c r="ARQ50"/>
      <c r="ARR50"/>
      <c r="ARS50"/>
      <c r="ART50"/>
      <c r="ARU50"/>
      <c r="ARV50"/>
      <c r="ARW50"/>
      <c r="ARX50"/>
      <c r="ARY50"/>
      <c r="ARZ50"/>
      <c r="ASA50"/>
      <c r="ASB50"/>
      <c r="ASC50"/>
      <c r="ASD50"/>
      <c r="ASE50"/>
      <c r="ASF50"/>
      <c r="ASG50"/>
      <c r="ASH50"/>
      <c r="ASI50"/>
      <c r="ASJ50"/>
      <c r="ASK50"/>
      <c r="ASL50"/>
      <c r="ASM50"/>
      <c r="ASN50"/>
      <c r="ASO50"/>
      <c r="ASP50"/>
      <c r="ASQ50"/>
      <c r="ASR50"/>
      <c r="ASS50"/>
      <c r="AST50"/>
      <c r="ASU50"/>
      <c r="ASV50"/>
      <c r="ASW50"/>
      <c r="ASX50"/>
      <c r="ASY50"/>
      <c r="ASZ50"/>
      <c r="ATA50"/>
      <c r="ATB50"/>
      <c r="ATC50"/>
      <c r="ATD50"/>
      <c r="ATE50"/>
      <c r="ATF50"/>
      <c r="ATG50"/>
      <c r="ATH50"/>
      <c r="ATI50"/>
      <c r="ATJ50"/>
      <c r="ATK50"/>
      <c r="ATL50"/>
      <c r="ATM50"/>
      <c r="ATN50"/>
      <c r="ATO50"/>
      <c r="ATP50"/>
      <c r="ATQ50"/>
      <c r="ATR50"/>
      <c r="ATS50"/>
      <c r="ATT50"/>
      <c r="ATU50"/>
      <c r="ATV50"/>
      <c r="ATW50"/>
      <c r="ATX50"/>
      <c r="ATY50"/>
      <c r="ATZ50"/>
      <c r="AUA50"/>
      <c r="AUB50"/>
      <c r="AUC50"/>
      <c r="AUD50"/>
      <c r="AUE50"/>
      <c r="AUF50"/>
      <c r="AUG50"/>
      <c r="AUH50"/>
      <c r="AUI50"/>
      <c r="AUJ50"/>
      <c r="AUK50"/>
      <c r="AUL50"/>
      <c r="AUM50"/>
      <c r="AUN50"/>
      <c r="AUO50"/>
      <c r="AUP50"/>
      <c r="AUQ50"/>
      <c r="AUR50"/>
      <c r="AUS50"/>
      <c r="AUT50"/>
      <c r="AUU50"/>
      <c r="AUV50"/>
      <c r="AUW50"/>
      <c r="AUX50"/>
      <c r="AUY50"/>
      <c r="AUZ50"/>
      <c r="AVA50"/>
      <c r="AVB50"/>
      <c r="AVC50"/>
      <c r="AVD50"/>
      <c r="AVE50"/>
      <c r="AVF50"/>
      <c r="AVG50"/>
      <c r="AVH50"/>
      <c r="AVI50"/>
      <c r="AVJ50"/>
      <c r="AVK50"/>
      <c r="AVL50"/>
      <c r="AVM50"/>
      <c r="AVN50"/>
      <c r="AVO50"/>
      <c r="AVP50"/>
      <c r="AVQ50"/>
      <c r="AVR50"/>
      <c r="AVS50"/>
      <c r="AVT50"/>
      <c r="AVU50"/>
      <c r="AVV50"/>
      <c r="AVW50"/>
      <c r="AVX50"/>
      <c r="AVY50"/>
      <c r="AVZ50"/>
      <c r="AWA50"/>
      <c r="AWB50"/>
      <c r="AWC50"/>
      <c r="AWD50"/>
      <c r="AWE50"/>
      <c r="AWF50"/>
      <c r="AWG50"/>
      <c r="AWH50"/>
      <c r="AWI50"/>
      <c r="AWJ50"/>
      <c r="AWK50"/>
      <c r="AWL50"/>
      <c r="AWM50"/>
      <c r="AWN50"/>
      <c r="AWO50"/>
      <c r="AWP50"/>
      <c r="AWQ50"/>
      <c r="AWR50"/>
      <c r="AWS50"/>
      <c r="AWT50"/>
      <c r="AWU50"/>
      <c r="AWV50"/>
      <c r="AWW50"/>
      <c r="AWX50"/>
      <c r="AWY50"/>
      <c r="AWZ50"/>
      <c r="AXA50"/>
      <c r="AXB50"/>
      <c r="AXC50"/>
      <c r="AXD50"/>
      <c r="AXE50"/>
      <c r="AXF50"/>
      <c r="AXG50"/>
      <c r="AXH50"/>
      <c r="AXI50"/>
      <c r="AXJ50"/>
      <c r="AXK50"/>
      <c r="AXL50"/>
      <c r="AXM50"/>
      <c r="AXN50"/>
      <c r="AXO50"/>
      <c r="AXP50"/>
      <c r="AXQ50"/>
      <c r="AXR50"/>
      <c r="AXS50"/>
      <c r="AXT50"/>
      <c r="AXU50"/>
      <c r="AXV50"/>
      <c r="AXW50"/>
      <c r="AXX50"/>
      <c r="AXY50"/>
      <c r="AXZ50"/>
      <c r="AYA50"/>
      <c r="AYB50"/>
      <c r="AYC50"/>
      <c r="AYD50"/>
      <c r="AYE50"/>
      <c r="AYF50"/>
      <c r="AYG50"/>
      <c r="AYH50"/>
      <c r="AYI50"/>
      <c r="AYJ50"/>
      <c r="AYK50"/>
      <c r="AYL50"/>
      <c r="AYM50"/>
      <c r="AYN50"/>
      <c r="AYO50"/>
      <c r="AYP50"/>
      <c r="AYQ50"/>
      <c r="AYR50"/>
      <c r="AYS50"/>
      <c r="AYT50"/>
      <c r="AYU50"/>
      <c r="AYV50"/>
      <c r="AYW50"/>
      <c r="AYX50"/>
      <c r="AYY50"/>
      <c r="AYZ50"/>
      <c r="AZA50"/>
      <c r="AZB50"/>
      <c r="AZC50"/>
      <c r="AZD50"/>
      <c r="AZE50"/>
      <c r="AZF50"/>
      <c r="AZG50"/>
      <c r="AZH50"/>
      <c r="AZI50"/>
      <c r="AZJ50"/>
      <c r="AZK50"/>
      <c r="AZL50"/>
      <c r="AZM50"/>
      <c r="AZN50"/>
      <c r="AZO50"/>
      <c r="AZP50"/>
      <c r="AZQ50"/>
      <c r="AZR50"/>
      <c r="AZS50"/>
      <c r="AZT50"/>
      <c r="AZU50"/>
      <c r="AZV50"/>
      <c r="AZW50"/>
      <c r="AZX50"/>
      <c r="AZY50"/>
      <c r="AZZ50"/>
      <c r="BAA50"/>
      <c r="BAB50"/>
      <c r="BAC50"/>
      <c r="BAD50"/>
      <c r="BAE50"/>
      <c r="BAF50"/>
      <c r="BAG50"/>
      <c r="BAH50"/>
      <c r="BAI50"/>
      <c r="BAJ50"/>
      <c r="BAK50"/>
      <c r="BAL50"/>
      <c r="BAM50"/>
      <c r="BAN50"/>
      <c r="BAO50"/>
      <c r="BAP50"/>
      <c r="BAQ50"/>
      <c r="BAR50"/>
      <c r="BAS50"/>
      <c r="BAT50"/>
      <c r="BAU50"/>
      <c r="BAV50"/>
      <c r="BAW50"/>
      <c r="BAX50"/>
      <c r="BAY50"/>
      <c r="BAZ50"/>
      <c r="BBA50"/>
      <c r="BBB50"/>
      <c r="BBC50"/>
      <c r="BBD50"/>
      <c r="BBE50"/>
      <c r="BBF50"/>
      <c r="BBG50"/>
      <c r="BBH50"/>
      <c r="BBI50"/>
      <c r="BBJ50"/>
      <c r="BBK50"/>
      <c r="BBL50"/>
      <c r="BBM50"/>
      <c r="BBN50"/>
      <c r="BBO50"/>
      <c r="BBP50"/>
      <c r="BBQ50"/>
      <c r="BBR50"/>
      <c r="BBS50"/>
      <c r="BBT50"/>
      <c r="BBU50"/>
      <c r="BBV50"/>
      <c r="BBW50"/>
      <c r="BBX50"/>
      <c r="BBY50"/>
      <c r="BBZ50"/>
      <c r="BCA50"/>
      <c r="BCB50"/>
      <c r="BCC50"/>
      <c r="BCD50"/>
      <c r="BCE50"/>
      <c r="BCF50"/>
      <c r="BCG50"/>
      <c r="BCH50"/>
      <c r="BCI50"/>
      <c r="BCJ50"/>
      <c r="BCK50"/>
      <c r="BCL50"/>
      <c r="BCM50"/>
      <c r="BCN50"/>
      <c r="BCO50"/>
      <c r="BCP50"/>
      <c r="BCQ50"/>
      <c r="BCR50"/>
      <c r="BCS50"/>
      <c r="BCT50"/>
      <c r="BCU50"/>
      <c r="BCV50"/>
      <c r="BCW50"/>
      <c r="BCX50"/>
      <c r="BCY50"/>
      <c r="BCZ50"/>
      <c r="BDA50"/>
      <c r="BDB50"/>
      <c r="BDC50"/>
      <c r="BDD50"/>
      <c r="BDE50"/>
      <c r="BDF50"/>
      <c r="BDG50"/>
      <c r="BDH50"/>
      <c r="BDI50"/>
      <c r="BDJ50"/>
      <c r="BDK50"/>
      <c r="BDL50"/>
      <c r="BDM50"/>
      <c r="BDN50"/>
      <c r="BDO50"/>
      <c r="BDP50"/>
      <c r="BDQ50"/>
      <c r="BDR50"/>
      <c r="BDS50"/>
      <c r="BDT50"/>
      <c r="BDU50"/>
      <c r="BDV50"/>
      <c r="BDW50"/>
      <c r="BDX50"/>
      <c r="BDY50"/>
      <c r="BDZ50"/>
      <c r="BEA50"/>
      <c r="BEB50"/>
      <c r="BEC50"/>
      <c r="BED50"/>
      <c r="BEE50"/>
      <c r="BEF50"/>
      <c r="BEG50"/>
      <c r="BEH50"/>
      <c r="BEI50"/>
      <c r="BEJ50"/>
      <c r="BEK50"/>
      <c r="BEL50"/>
      <c r="BEM50"/>
      <c r="BEN50"/>
      <c r="BEO50"/>
      <c r="BEP50"/>
      <c r="BEQ50"/>
      <c r="BER50"/>
      <c r="BES50"/>
      <c r="BET50"/>
      <c r="BEU50"/>
      <c r="BEV50"/>
      <c r="BEW50"/>
      <c r="BEX50"/>
      <c r="BEY50"/>
      <c r="BEZ50"/>
      <c r="BFA50"/>
      <c r="BFB50"/>
      <c r="BFC50"/>
      <c r="BFD50"/>
      <c r="BFE50"/>
      <c r="BFF50"/>
      <c r="BFG50"/>
      <c r="BFH50"/>
      <c r="BFI50"/>
      <c r="BFJ50"/>
      <c r="BFK50"/>
      <c r="BFL50"/>
      <c r="BFM50"/>
      <c r="BFN50"/>
      <c r="BFO50"/>
      <c r="BFP50"/>
      <c r="BFQ50"/>
      <c r="BFR50"/>
      <c r="BFS50"/>
      <c r="BFT50"/>
      <c r="BFU50"/>
      <c r="BFV50"/>
      <c r="BFW50"/>
      <c r="BFX50"/>
      <c r="BFY50"/>
      <c r="BFZ50"/>
      <c r="BGA50"/>
      <c r="BGB50"/>
      <c r="BGC50"/>
      <c r="BGD50"/>
      <c r="BGE50"/>
      <c r="BGF50"/>
      <c r="BGG50"/>
      <c r="BGH50"/>
      <c r="BGI50"/>
      <c r="BGJ50"/>
      <c r="BGK50"/>
      <c r="BGL50"/>
      <c r="BGM50"/>
      <c r="BGN50"/>
      <c r="BGO50"/>
      <c r="BGP50"/>
      <c r="BGQ50"/>
      <c r="BGR50"/>
      <c r="BGS50"/>
      <c r="BGT50"/>
      <c r="BGU50"/>
      <c r="BGV50"/>
      <c r="BGW50"/>
      <c r="BGX50"/>
      <c r="BGY50"/>
      <c r="BGZ50"/>
      <c r="BHA50"/>
      <c r="BHB50"/>
      <c r="BHC50"/>
      <c r="BHD50"/>
      <c r="BHE50"/>
      <c r="BHF50"/>
      <c r="BHG50"/>
      <c r="BHH50"/>
      <c r="BHI50"/>
      <c r="BHJ50"/>
      <c r="BHK50"/>
      <c r="BHL50"/>
      <c r="BHM50"/>
      <c r="BHN50"/>
      <c r="BHO50"/>
      <c r="BHP50"/>
      <c r="BHQ50"/>
      <c r="BHR50"/>
      <c r="BHS50"/>
      <c r="BHT50"/>
      <c r="BHU50"/>
      <c r="BHV50"/>
      <c r="BHW50"/>
      <c r="BHX50"/>
      <c r="BHY50"/>
      <c r="BHZ50"/>
      <c r="BIA50"/>
      <c r="BIB50"/>
      <c r="BIC50"/>
      <c r="BID50"/>
      <c r="BIE50"/>
      <c r="BIF50"/>
      <c r="BIG50"/>
      <c r="BIH50"/>
      <c r="BII50"/>
      <c r="BIJ50"/>
      <c r="BIK50"/>
      <c r="BIL50"/>
      <c r="BIM50"/>
      <c r="BIN50"/>
      <c r="BIO50"/>
      <c r="BIP50"/>
      <c r="BIQ50"/>
      <c r="BIR50"/>
      <c r="BIS50"/>
      <c r="BIT50"/>
      <c r="BIU50"/>
      <c r="BIV50"/>
      <c r="BIW50"/>
      <c r="BIX50"/>
      <c r="BIY50"/>
      <c r="BIZ50"/>
      <c r="BJA50"/>
      <c r="BJB50"/>
      <c r="BJC50"/>
      <c r="BJD50"/>
      <c r="BJE50"/>
      <c r="BJF50"/>
      <c r="BJG50"/>
      <c r="BJH50"/>
      <c r="BJI50"/>
      <c r="BJJ50"/>
      <c r="BJK50"/>
      <c r="BJL50"/>
      <c r="BJM50"/>
      <c r="BJN50"/>
      <c r="BJO50"/>
      <c r="BJP50"/>
      <c r="BJQ50"/>
      <c r="BJR50"/>
      <c r="BJS50"/>
      <c r="BJT50"/>
      <c r="BJU50"/>
      <c r="BJV50"/>
      <c r="BJW50"/>
      <c r="BJX50"/>
      <c r="BJY50"/>
      <c r="BJZ50"/>
      <c r="BKA50"/>
      <c r="BKB50"/>
      <c r="BKC50"/>
      <c r="BKD50"/>
      <c r="BKE50"/>
      <c r="BKF50"/>
      <c r="BKG50"/>
      <c r="BKH50"/>
      <c r="BKI50"/>
      <c r="BKJ50"/>
      <c r="BKK50"/>
      <c r="BKL50"/>
      <c r="BKM50"/>
      <c r="BKN50"/>
      <c r="BKO50"/>
      <c r="BKP50"/>
      <c r="BKQ50"/>
      <c r="BKR50"/>
      <c r="BKS50"/>
      <c r="BKT50"/>
      <c r="BKU50"/>
      <c r="BKV50"/>
      <c r="BKW50"/>
      <c r="BKX50"/>
      <c r="BKY50"/>
      <c r="BKZ50"/>
      <c r="BLA50"/>
      <c r="BLB50"/>
      <c r="BLC50"/>
      <c r="BLD50"/>
      <c r="BLE50"/>
      <c r="BLF50"/>
      <c r="BLG50"/>
      <c r="BLH50"/>
      <c r="BLI50"/>
      <c r="BLJ50"/>
      <c r="BLK50"/>
      <c r="BLL50"/>
      <c r="BLM50"/>
      <c r="BLN50"/>
      <c r="BLO50"/>
      <c r="BLP50"/>
      <c r="BLQ50"/>
      <c r="BLR50"/>
      <c r="BLS50"/>
      <c r="BLT50"/>
      <c r="BLU50"/>
      <c r="BLV50"/>
      <c r="BLW50"/>
      <c r="BLX50"/>
      <c r="BLY50"/>
      <c r="BLZ50"/>
      <c r="BMA50"/>
      <c r="BMB50"/>
      <c r="BMC50"/>
      <c r="BMD50"/>
    </row>
    <row r="51" spans="1:1694" ht="15" customHeight="1" x14ac:dyDescent="0.35">
      <c r="A51" s="98" t="s">
        <v>403</v>
      </c>
      <c r="B51" s="123"/>
      <c r="C51" s="100"/>
      <c r="D51" s="196"/>
      <c r="E51" s="196"/>
      <c r="F51" s="196"/>
      <c r="G51" s="364" t="s">
        <v>404</v>
      </c>
      <c r="H51" s="365"/>
      <c r="I51" s="365"/>
      <c r="J51" s="365"/>
      <c r="K51" s="365"/>
      <c r="L51" s="365"/>
      <c r="M51" s="365"/>
      <c r="N51" s="365"/>
      <c r="O51" s="365"/>
      <c r="P51" s="365"/>
      <c r="Q51" s="365"/>
      <c r="R51" s="365"/>
      <c r="S51" s="365"/>
      <c r="T51" s="366"/>
    </row>
    <row r="52" spans="1:1694" ht="15.5" x14ac:dyDescent="0.35">
      <c r="G52" s="169"/>
      <c r="H52" s="169"/>
      <c r="I52" s="169"/>
      <c r="J52" s="169"/>
      <c r="K52" s="169"/>
      <c r="L52" s="147"/>
      <c r="M52" s="147"/>
      <c r="N52" s="147"/>
      <c r="O52" s="147"/>
      <c r="P52" s="147"/>
      <c r="Q52" s="147"/>
      <c r="R52" s="43"/>
    </row>
    <row r="53" spans="1:1694" x14ac:dyDescent="0.25">
      <c r="R53" s="43"/>
    </row>
    <row r="54" spans="1:1694" x14ac:dyDescent="0.25">
      <c r="A54" s="43"/>
      <c r="R54" s="43"/>
    </row>
    <row r="55" spans="1:1694" x14ac:dyDescent="0.25">
      <c r="R55" s="43"/>
    </row>
    <row r="56" spans="1:1694" ht="44" customHeight="1" x14ac:dyDescent="0.25">
      <c r="A56" s="362" t="s">
        <v>405</v>
      </c>
      <c r="B56" s="363"/>
      <c r="C56" s="307" t="s">
        <v>406</v>
      </c>
      <c r="R56" s="43"/>
    </row>
    <row r="57" spans="1:1694" ht="44" customHeight="1" x14ac:dyDescent="0.25">
      <c r="A57" s="362"/>
      <c r="B57" s="363"/>
      <c r="C57" s="308"/>
      <c r="R57" s="43"/>
    </row>
    <row r="58" spans="1:1694" ht="15.5" x14ac:dyDescent="0.35">
      <c r="A58" s="43" t="s">
        <v>407</v>
      </c>
      <c r="C58" s="100">
        <v>440</v>
      </c>
    </row>
  </sheetData>
  <mergeCells count="65">
    <mergeCell ref="C56:C57"/>
    <mergeCell ref="A56:B57"/>
    <mergeCell ref="G51:T51"/>
    <mergeCell ref="T2:T4"/>
    <mergeCell ref="T25:T27"/>
    <mergeCell ref="T43:T44"/>
    <mergeCell ref="R43:R44"/>
    <mergeCell ref="H43:H44"/>
    <mergeCell ref="O25:O27"/>
    <mergeCell ref="Q25:Q27"/>
    <mergeCell ref="F43:F44"/>
    <mergeCell ref="C24:S24"/>
    <mergeCell ref="C41:S41"/>
    <mergeCell ref="E2:E4"/>
    <mergeCell ref="D25:D27"/>
    <mergeCell ref="E25:E27"/>
    <mergeCell ref="D43:D44"/>
    <mergeCell ref="E43:E44"/>
    <mergeCell ref="C2:C4"/>
    <mergeCell ref="C25:C27"/>
    <mergeCell ref="C43:C44"/>
    <mergeCell ref="S43:S44"/>
    <mergeCell ref="G43:G44"/>
    <mergeCell ref="I2:I4"/>
    <mergeCell ref="G22:R22"/>
    <mergeCell ref="R2:R4"/>
    <mergeCell ref="R25:R27"/>
    <mergeCell ref="G25:G27"/>
    <mergeCell ref="N43:N44"/>
    <mergeCell ref="O43:O44"/>
    <mergeCell ref="O2:O4"/>
    <mergeCell ref="L43:L44"/>
    <mergeCell ref="C1:S1"/>
    <mergeCell ref="F2:F4"/>
    <mergeCell ref="F25:F27"/>
    <mergeCell ref="Q43:Q44"/>
    <mergeCell ref="M43:M44"/>
    <mergeCell ref="I25:I27"/>
    <mergeCell ref="J25:J27"/>
    <mergeCell ref="I43:I44"/>
    <mergeCell ref="J43:J44"/>
    <mergeCell ref="K43:K44"/>
    <mergeCell ref="G39:R39"/>
    <mergeCell ref="K25:K27"/>
    <mergeCell ref="L25:L27"/>
    <mergeCell ref="M25:M27"/>
    <mergeCell ref="N25:N27"/>
    <mergeCell ref="P43:P44"/>
    <mergeCell ref="A3:A4"/>
    <mergeCell ref="B2:B4"/>
    <mergeCell ref="H2:H4"/>
    <mergeCell ref="G2:G4"/>
    <mergeCell ref="N2:N4"/>
    <mergeCell ref="J2:J4"/>
    <mergeCell ref="K2:K4"/>
    <mergeCell ref="L2:L4"/>
    <mergeCell ref="M2:M4"/>
    <mergeCell ref="D2:D4"/>
    <mergeCell ref="B25:B27"/>
    <mergeCell ref="H25:H27"/>
    <mergeCell ref="S2:S4"/>
    <mergeCell ref="S25:S27"/>
    <mergeCell ref="Q2:Q4"/>
    <mergeCell ref="P2:P4"/>
    <mergeCell ref="P25:P27"/>
  </mergeCells>
  <pageMargins left="0.25" right="0.25" top="0.75" bottom="0.75" header="0.3" footer="0.3"/>
  <pageSetup paperSize="5" scale="4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L60"/>
  <sheetViews>
    <sheetView workbookViewId="0"/>
  </sheetViews>
  <sheetFormatPr defaultColWidth="8.81640625" defaultRowHeight="10" x14ac:dyDescent="0.2"/>
  <cols>
    <col min="1" max="1" width="1.6328125" style="60" customWidth="1"/>
    <col min="2" max="5" width="8.6328125" style="60" customWidth="1"/>
    <col min="6" max="6" width="1.6328125" style="60" customWidth="1"/>
    <col min="7" max="7" width="15" style="60" customWidth="1"/>
    <col min="8" max="8" width="16.6328125" style="60" customWidth="1"/>
    <col min="9" max="9" width="18.6328125" style="60" customWidth="1"/>
    <col min="10" max="10" width="19.81640625" style="60" customWidth="1"/>
    <col min="11" max="11" width="16.6328125" style="60" customWidth="1"/>
    <col min="12" max="13" width="16.453125" style="60" customWidth="1"/>
    <col min="14" max="15" width="12.6328125" style="60" customWidth="1"/>
    <col min="16" max="16384" width="8.81640625" style="60"/>
  </cols>
  <sheetData>
    <row r="1" spans="1:12" ht="11.5" x14ac:dyDescent="0.35">
      <c r="G1" s="72"/>
      <c r="H1" s="72"/>
      <c r="I1" s="72"/>
      <c r="J1" s="72"/>
      <c r="K1" s="72"/>
      <c r="L1" s="72"/>
    </row>
    <row r="2" spans="1:12" ht="18" x14ac:dyDescent="0.4">
      <c r="B2" s="84" t="s">
        <v>88</v>
      </c>
      <c r="G2" s="72"/>
      <c r="H2" s="72"/>
      <c r="I2" s="72"/>
      <c r="J2" s="72"/>
      <c r="K2" s="72"/>
      <c r="L2" s="72"/>
    </row>
    <row r="3" spans="1:12" ht="11.5" x14ac:dyDescent="0.35">
      <c r="G3" s="72"/>
      <c r="H3" s="72"/>
      <c r="I3" s="72"/>
      <c r="J3" s="72"/>
      <c r="K3" s="72"/>
      <c r="L3" s="72"/>
    </row>
    <row r="4" spans="1:12" ht="13.5" x14ac:dyDescent="0.55000000000000004">
      <c r="B4" s="85"/>
      <c r="C4" s="86"/>
      <c r="D4" s="86"/>
      <c r="E4" s="86"/>
      <c r="F4" s="76"/>
      <c r="G4" s="80" t="s">
        <v>89</v>
      </c>
      <c r="H4" s="80"/>
      <c r="I4" s="9"/>
      <c r="J4" s="9"/>
      <c r="K4" s="9"/>
      <c r="L4" s="9"/>
    </row>
    <row r="5" spans="1:12" ht="13.5" x14ac:dyDescent="0.55000000000000004">
      <c r="B5" s="85"/>
      <c r="C5" s="86"/>
      <c r="D5" s="86"/>
      <c r="E5" s="86"/>
      <c r="F5" s="76"/>
      <c r="G5" s="173" t="s">
        <v>408</v>
      </c>
      <c r="H5" s="173" t="s">
        <v>409</v>
      </c>
      <c r="I5" s="9" t="s">
        <v>109</v>
      </c>
      <c r="J5" s="9"/>
      <c r="K5" s="9"/>
      <c r="L5" s="9"/>
    </row>
    <row r="6" spans="1:12" ht="12" customHeight="1" x14ac:dyDescent="0.55000000000000004">
      <c r="B6" s="85"/>
      <c r="C6" s="86"/>
      <c r="D6" s="86"/>
      <c r="E6" s="86"/>
      <c r="F6" s="76"/>
      <c r="G6" s="80"/>
      <c r="H6" s="80"/>
      <c r="I6" s="10" t="s">
        <v>91</v>
      </c>
      <c r="J6" s="10" t="s">
        <v>109</v>
      </c>
      <c r="K6" s="10"/>
      <c r="L6" s="10" t="s">
        <v>410</v>
      </c>
    </row>
    <row r="7" spans="1:12" s="73" customFormat="1" ht="15" customHeight="1" x14ac:dyDescent="0.55000000000000004">
      <c r="A7" s="60"/>
      <c r="B7" s="80"/>
      <c r="C7" s="80"/>
      <c r="D7" s="174"/>
      <c r="E7" s="80"/>
      <c r="F7" s="76"/>
      <c r="G7" s="173"/>
      <c r="H7" s="75"/>
      <c r="I7" s="10" t="s">
        <v>411</v>
      </c>
      <c r="J7" s="10" t="s">
        <v>412</v>
      </c>
      <c r="K7" s="10" t="s">
        <v>410</v>
      </c>
      <c r="L7" s="10" t="s">
        <v>413</v>
      </c>
    </row>
    <row r="8" spans="1:12" s="73" customFormat="1" ht="15" customHeight="1" x14ac:dyDescent="0.55000000000000004">
      <c r="A8" s="60"/>
      <c r="B8" s="75"/>
      <c r="C8" s="75"/>
      <c r="D8" s="75"/>
      <c r="E8" s="75"/>
      <c r="F8" s="76"/>
      <c r="G8" s="80"/>
      <c r="H8" s="75" t="s">
        <v>414</v>
      </c>
      <c r="I8" s="10" t="s">
        <v>415</v>
      </c>
      <c r="J8" s="10" t="s">
        <v>415</v>
      </c>
      <c r="K8" s="10" t="s">
        <v>416</v>
      </c>
      <c r="L8" s="10" t="s">
        <v>417</v>
      </c>
    </row>
    <row r="9" spans="1:12" s="73" customFormat="1" ht="15" customHeight="1" x14ac:dyDescent="0.55000000000000004">
      <c r="A9" s="60"/>
      <c r="B9" s="80" t="s">
        <v>13</v>
      </c>
      <c r="C9" s="80"/>
      <c r="D9" s="80" t="s">
        <v>122</v>
      </c>
      <c r="E9" s="80"/>
      <c r="F9" s="76"/>
      <c r="G9" s="80" t="s">
        <v>418</v>
      </c>
      <c r="H9" s="75" t="s">
        <v>419</v>
      </c>
      <c r="I9" s="10" t="s">
        <v>420</v>
      </c>
      <c r="J9" s="10" t="s">
        <v>420</v>
      </c>
      <c r="K9" s="10" t="s">
        <v>107</v>
      </c>
      <c r="L9" s="10" t="s">
        <v>107</v>
      </c>
    </row>
    <row r="10" spans="1:12" s="73" customFormat="1" ht="10.5" x14ac:dyDescent="0.25">
      <c r="A10" s="60"/>
      <c r="B10" s="75" t="s">
        <v>22</v>
      </c>
      <c r="C10" s="75" t="s">
        <v>23</v>
      </c>
      <c r="D10" s="75" t="s">
        <v>22</v>
      </c>
      <c r="E10" s="75" t="s">
        <v>23</v>
      </c>
      <c r="F10" s="76"/>
      <c r="G10" s="75" t="s">
        <v>24</v>
      </c>
      <c r="H10" s="75" t="s">
        <v>26</v>
      </c>
      <c r="I10" s="10" t="s">
        <v>26</v>
      </c>
      <c r="J10" s="10" t="s">
        <v>26</v>
      </c>
      <c r="K10" s="10" t="s">
        <v>26</v>
      </c>
      <c r="L10" s="10" t="s">
        <v>26</v>
      </c>
    </row>
    <row r="11" spans="1:12" ht="5" customHeight="1" x14ac:dyDescent="0.2">
      <c r="I11" s="2"/>
      <c r="J11" s="2"/>
      <c r="K11" s="2"/>
      <c r="L11" s="2"/>
    </row>
    <row r="12" spans="1:12" ht="16" thickBot="1" x14ac:dyDescent="0.4">
      <c r="B12" s="71" t="s">
        <v>29</v>
      </c>
      <c r="C12" s="69"/>
      <c r="D12" s="69"/>
      <c r="E12" s="69"/>
      <c r="F12" s="69"/>
      <c r="G12" s="69"/>
      <c r="H12" s="69"/>
      <c r="I12" s="13"/>
      <c r="J12" s="13"/>
      <c r="K12" s="13"/>
      <c r="L12" s="13"/>
    </row>
    <row r="13" spans="1:12" s="68" customFormat="1" ht="5" customHeight="1" x14ac:dyDescent="0.25">
      <c r="I13"/>
      <c r="J13"/>
      <c r="K13"/>
      <c r="L13"/>
    </row>
    <row r="14" spans="1:12" ht="10.25" customHeight="1" x14ac:dyDescent="0.2">
      <c r="B14" s="67">
        <v>0</v>
      </c>
      <c r="C14" s="67">
        <v>499</v>
      </c>
      <c r="D14" s="91" t="s">
        <v>32</v>
      </c>
      <c r="E14" s="91" t="s">
        <v>32</v>
      </c>
      <c r="G14" s="88">
        <v>1694</v>
      </c>
      <c r="H14" s="88">
        <v>477</v>
      </c>
      <c r="I14" s="19">
        <v>475</v>
      </c>
      <c r="J14" s="19">
        <v>948</v>
      </c>
      <c r="K14" s="19">
        <v>94</v>
      </c>
      <c r="L14" s="19">
        <v>190</v>
      </c>
    </row>
    <row r="15" spans="1:12" x14ac:dyDescent="0.2">
      <c r="B15" s="67">
        <f t="shared" ref="B15:B30" si="0">C14+1</f>
        <v>500</v>
      </c>
      <c r="C15" s="67">
        <v>1199</v>
      </c>
      <c r="D15" s="91" t="s">
        <v>32</v>
      </c>
      <c r="E15" s="91" t="s">
        <v>32</v>
      </c>
      <c r="G15" s="89">
        <v>3054</v>
      </c>
      <c r="H15" s="89">
        <v>873</v>
      </c>
      <c r="I15" s="5">
        <v>475</v>
      </c>
      <c r="J15" s="5">
        <v>948</v>
      </c>
      <c r="K15" s="5">
        <v>94</v>
      </c>
      <c r="L15" s="5">
        <v>190</v>
      </c>
    </row>
    <row r="16" spans="1:12" x14ac:dyDescent="0.2">
      <c r="B16" s="67">
        <f t="shared" si="0"/>
        <v>1200</v>
      </c>
      <c r="C16" s="67">
        <v>2999</v>
      </c>
      <c r="D16" s="91" t="s">
        <v>32</v>
      </c>
      <c r="E16" s="91" t="s">
        <v>32</v>
      </c>
      <c r="G16" s="89">
        <v>4806</v>
      </c>
      <c r="H16" s="89">
        <v>1350</v>
      </c>
      <c r="I16" s="5">
        <v>475</v>
      </c>
      <c r="J16" s="5">
        <v>948</v>
      </c>
      <c r="K16" s="5">
        <v>94</v>
      </c>
      <c r="L16" s="5">
        <v>190</v>
      </c>
    </row>
    <row r="17" spans="2:12" x14ac:dyDescent="0.2">
      <c r="B17" s="67">
        <f t="shared" si="0"/>
        <v>3000</v>
      </c>
      <c r="C17" s="67">
        <v>4999</v>
      </c>
      <c r="D17" s="91" t="s">
        <v>32</v>
      </c>
      <c r="E17" s="91" t="s">
        <v>32</v>
      </c>
      <c r="G17" s="89">
        <v>6608</v>
      </c>
      <c r="H17" s="89">
        <v>1908</v>
      </c>
      <c r="I17" s="5">
        <v>475</v>
      </c>
      <c r="J17" s="5">
        <v>948</v>
      </c>
      <c r="K17" s="5">
        <v>94</v>
      </c>
      <c r="L17" s="5">
        <v>190</v>
      </c>
    </row>
    <row r="18" spans="2:12" x14ac:dyDescent="0.2">
      <c r="B18" s="67">
        <f t="shared" si="0"/>
        <v>5000</v>
      </c>
      <c r="C18" s="67">
        <v>7499</v>
      </c>
      <c r="D18" s="91" t="s">
        <v>32</v>
      </c>
      <c r="E18" s="91" t="s">
        <v>32</v>
      </c>
      <c r="G18" s="89">
        <v>7684</v>
      </c>
      <c r="H18" s="89">
        <v>2226</v>
      </c>
      <c r="I18" s="5">
        <v>475</v>
      </c>
      <c r="J18" s="5">
        <v>948</v>
      </c>
      <c r="K18" s="5">
        <v>94</v>
      </c>
      <c r="L18" s="5">
        <v>190</v>
      </c>
    </row>
    <row r="19" spans="2:12" x14ac:dyDescent="0.2">
      <c r="B19" s="67">
        <f t="shared" si="0"/>
        <v>7500</v>
      </c>
      <c r="C19" s="67">
        <v>9999</v>
      </c>
      <c r="D19" s="91" t="s">
        <v>32</v>
      </c>
      <c r="E19" s="91" t="s">
        <v>32</v>
      </c>
      <c r="G19" s="89">
        <v>8785</v>
      </c>
      <c r="H19" s="89">
        <v>2542</v>
      </c>
      <c r="I19" s="5">
        <v>475</v>
      </c>
      <c r="J19" s="5">
        <v>948</v>
      </c>
      <c r="K19" s="5">
        <v>94</v>
      </c>
      <c r="L19" s="5">
        <v>190</v>
      </c>
    </row>
    <row r="20" spans="2:12" x14ac:dyDescent="0.2">
      <c r="B20" s="67">
        <f t="shared" si="0"/>
        <v>10000</v>
      </c>
      <c r="C20" s="67">
        <v>14999</v>
      </c>
      <c r="D20" s="91" t="s">
        <v>32</v>
      </c>
      <c r="E20" s="91" t="s">
        <v>32</v>
      </c>
      <c r="G20" s="89">
        <v>12915</v>
      </c>
      <c r="H20" s="89">
        <v>3655</v>
      </c>
      <c r="I20" s="5">
        <v>475</v>
      </c>
      <c r="J20" s="5">
        <v>948</v>
      </c>
      <c r="K20" s="5">
        <v>94</v>
      </c>
      <c r="L20" s="5">
        <v>190</v>
      </c>
    </row>
    <row r="21" spans="2:12" x14ac:dyDescent="0.2">
      <c r="B21" s="67">
        <f t="shared" si="0"/>
        <v>15000</v>
      </c>
      <c r="C21" s="67">
        <v>19999</v>
      </c>
      <c r="D21" s="91" t="s">
        <v>32</v>
      </c>
      <c r="E21" s="91" t="s">
        <v>32</v>
      </c>
      <c r="G21" s="89">
        <v>14109</v>
      </c>
      <c r="H21" s="89">
        <v>3974</v>
      </c>
      <c r="I21" s="5">
        <v>475</v>
      </c>
      <c r="J21" s="5">
        <v>948</v>
      </c>
      <c r="K21" s="5">
        <v>94</v>
      </c>
      <c r="L21" s="5">
        <v>190</v>
      </c>
    </row>
    <row r="22" spans="2:12" x14ac:dyDescent="0.2">
      <c r="B22" s="67">
        <f t="shared" si="0"/>
        <v>20000</v>
      </c>
      <c r="C22" s="67">
        <v>24999</v>
      </c>
      <c r="D22" s="91" t="s">
        <v>32</v>
      </c>
      <c r="E22" s="91" t="s">
        <v>32</v>
      </c>
      <c r="G22" s="89">
        <v>14701</v>
      </c>
      <c r="H22" s="89">
        <v>4211</v>
      </c>
      <c r="I22" s="5">
        <v>475</v>
      </c>
      <c r="J22" s="5">
        <v>948</v>
      </c>
      <c r="K22" s="5">
        <v>94</v>
      </c>
      <c r="L22" s="5">
        <v>190</v>
      </c>
    </row>
    <row r="23" spans="2:12" x14ac:dyDescent="0.2">
      <c r="B23" s="67">
        <f t="shared" si="0"/>
        <v>25000</v>
      </c>
      <c r="C23" s="67">
        <v>29999</v>
      </c>
      <c r="D23" s="91" t="s">
        <v>32</v>
      </c>
      <c r="E23" s="91" t="s">
        <v>32</v>
      </c>
      <c r="G23" s="89">
        <v>15685</v>
      </c>
      <c r="H23" s="89">
        <v>4450</v>
      </c>
      <c r="I23" s="5">
        <v>475</v>
      </c>
      <c r="J23" s="5">
        <v>948</v>
      </c>
      <c r="K23" s="5">
        <v>94</v>
      </c>
      <c r="L23" s="5">
        <v>190</v>
      </c>
    </row>
    <row r="24" spans="2:12" x14ac:dyDescent="0.2">
      <c r="B24" s="67">
        <f t="shared" si="0"/>
        <v>30000</v>
      </c>
      <c r="C24" s="67">
        <v>39999</v>
      </c>
      <c r="D24" s="91" t="s">
        <v>32</v>
      </c>
      <c r="E24" s="91" t="s">
        <v>32</v>
      </c>
      <c r="G24" s="89">
        <v>16703</v>
      </c>
      <c r="H24" s="89">
        <v>4768</v>
      </c>
      <c r="I24" s="5">
        <v>475</v>
      </c>
      <c r="J24" s="5">
        <v>948</v>
      </c>
      <c r="K24" s="5">
        <v>94</v>
      </c>
      <c r="L24" s="5">
        <v>190</v>
      </c>
    </row>
    <row r="25" spans="2:12" x14ac:dyDescent="0.2">
      <c r="B25" s="67">
        <f t="shared" si="0"/>
        <v>40000</v>
      </c>
      <c r="C25" s="67">
        <v>49999</v>
      </c>
      <c r="D25" s="91" t="s">
        <v>32</v>
      </c>
      <c r="E25" s="91" t="s">
        <v>32</v>
      </c>
      <c r="G25" s="89">
        <v>17721</v>
      </c>
      <c r="H25" s="89">
        <v>5086</v>
      </c>
      <c r="I25" s="5">
        <v>475</v>
      </c>
      <c r="J25" s="5">
        <v>948</v>
      </c>
      <c r="K25" s="5">
        <v>94</v>
      </c>
      <c r="L25" s="5">
        <v>190</v>
      </c>
    </row>
    <row r="26" spans="2:12" x14ac:dyDescent="0.2">
      <c r="B26" s="67">
        <f t="shared" si="0"/>
        <v>50000</v>
      </c>
      <c r="C26" s="67">
        <v>59999</v>
      </c>
      <c r="D26" s="91" t="s">
        <v>32</v>
      </c>
      <c r="E26" s="91" t="s">
        <v>32</v>
      </c>
      <c r="G26" s="89">
        <v>18806</v>
      </c>
      <c r="H26" s="89">
        <v>5403</v>
      </c>
      <c r="I26" s="5">
        <v>475</v>
      </c>
      <c r="J26" s="5">
        <v>948</v>
      </c>
      <c r="K26" s="5">
        <v>94</v>
      </c>
      <c r="L26" s="5">
        <v>190</v>
      </c>
    </row>
    <row r="27" spans="2:12" x14ac:dyDescent="0.2">
      <c r="B27" s="67">
        <f t="shared" si="0"/>
        <v>60000</v>
      </c>
      <c r="C27" s="67">
        <v>69999</v>
      </c>
      <c r="D27" s="91" t="s">
        <v>32</v>
      </c>
      <c r="E27" s="91" t="s">
        <v>32</v>
      </c>
      <c r="G27" s="89">
        <v>19890</v>
      </c>
      <c r="H27" s="89">
        <v>5721</v>
      </c>
      <c r="I27" s="5">
        <v>475</v>
      </c>
      <c r="J27" s="5">
        <v>948</v>
      </c>
      <c r="K27" s="5">
        <v>94</v>
      </c>
      <c r="L27" s="5">
        <v>190</v>
      </c>
    </row>
    <row r="28" spans="2:12" x14ac:dyDescent="0.2">
      <c r="B28" s="67">
        <f t="shared" si="0"/>
        <v>70000</v>
      </c>
      <c r="C28" s="67">
        <v>79999</v>
      </c>
      <c r="D28" s="91" t="s">
        <v>32</v>
      </c>
      <c r="E28" s="91" t="s">
        <v>32</v>
      </c>
      <c r="G28" s="89">
        <v>20958</v>
      </c>
      <c r="H28" s="89">
        <v>6039</v>
      </c>
      <c r="I28" s="5">
        <v>475</v>
      </c>
      <c r="J28" s="5">
        <v>948</v>
      </c>
      <c r="K28" s="5">
        <v>94</v>
      </c>
      <c r="L28" s="5">
        <v>190</v>
      </c>
    </row>
    <row r="29" spans="2:12" x14ac:dyDescent="0.2">
      <c r="B29" s="67">
        <f t="shared" si="0"/>
        <v>80000</v>
      </c>
      <c r="C29" s="67">
        <v>89999</v>
      </c>
      <c r="D29" s="91" t="s">
        <v>32</v>
      </c>
      <c r="E29" s="91" t="s">
        <v>32</v>
      </c>
      <c r="G29" s="89">
        <v>22018</v>
      </c>
      <c r="H29" s="89">
        <v>6357</v>
      </c>
      <c r="I29" s="5">
        <v>475</v>
      </c>
      <c r="J29" s="5">
        <v>948</v>
      </c>
      <c r="K29" s="5">
        <v>94</v>
      </c>
      <c r="L29" s="5">
        <v>190</v>
      </c>
    </row>
    <row r="30" spans="2:12" x14ac:dyDescent="0.2">
      <c r="B30" s="67">
        <f t="shared" si="0"/>
        <v>90000</v>
      </c>
      <c r="C30" s="67">
        <v>99999</v>
      </c>
      <c r="D30" s="91" t="s">
        <v>32</v>
      </c>
      <c r="E30" s="91" t="s">
        <v>32</v>
      </c>
      <c r="G30" s="89">
        <v>23078</v>
      </c>
      <c r="H30" s="89">
        <v>6674</v>
      </c>
      <c r="I30" s="5">
        <v>475</v>
      </c>
      <c r="J30" s="5">
        <v>948</v>
      </c>
      <c r="K30" s="5">
        <v>94</v>
      </c>
      <c r="L30" s="5">
        <v>190</v>
      </c>
    </row>
    <row r="31" spans="2:12" x14ac:dyDescent="0.2">
      <c r="B31" s="90" t="s">
        <v>31</v>
      </c>
      <c r="C31" s="91" t="s">
        <v>32</v>
      </c>
      <c r="D31" s="91" t="s">
        <v>32</v>
      </c>
      <c r="E31" s="91" t="s">
        <v>32</v>
      </c>
      <c r="G31" s="92" t="s">
        <v>33</v>
      </c>
      <c r="H31" s="92" t="s">
        <v>33</v>
      </c>
      <c r="I31" s="16" t="s">
        <v>33</v>
      </c>
      <c r="J31" s="16" t="s">
        <v>33</v>
      </c>
      <c r="K31" s="16" t="s">
        <v>33</v>
      </c>
      <c r="L31" s="16" t="s">
        <v>33</v>
      </c>
    </row>
    <row r="33" spans="2:11" ht="5" customHeight="1" x14ac:dyDescent="0.2"/>
    <row r="36" spans="2:11" ht="16" thickBot="1" x14ac:dyDescent="0.4">
      <c r="B36" s="71" t="s">
        <v>421</v>
      </c>
      <c r="C36" s="69"/>
      <c r="D36" s="69"/>
      <c r="E36" s="69"/>
      <c r="F36" s="69"/>
      <c r="G36" s="69"/>
      <c r="H36" s="69"/>
    </row>
    <row r="37" spans="2:11" s="68" customFormat="1" ht="5" customHeight="1" x14ac:dyDescent="0.25">
      <c r="I37" s="60"/>
      <c r="J37" s="60"/>
      <c r="K37" s="60"/>
    </row>
    <row r="38" spans="2:11" ht="10.25" customHeight="1" x14ac:dyDescent="0.2">
      <c r="B38" s="91" t="s">
        <v>32</v>
      </c>
      <c r="C38" s="91" t="s">
        <v>32</v>
      </c>
      <c r="D38" s="67">
        <v>0</v>
      </c>
      <c r="E38" s="67">
        <v>20</v>
      </c>
      <c r="G38" s="88">
        <v>2102</v>
      </c>
      <c r="H38" s="88">
        <v>252</v>
      </c>
    </row>
    <row r="39" spans="2:11" x14ac:dyDescent="0.2">
      <c r="B39" s="91" t="s">
        <v>32</v>
      </c>
      <c r="C39" s="91" t="s">
        <v>32</v>
      </c>
      <c r="D39" s="67">
        <f t="shared" ref="D39:D55" si="1">E38+1</f>
        <v>21</v>
      </c>
      <c r="E39" s="67">
        <v>40</v>
      </c>
      <c r="G39" s="89">
        <v>3679</v>
      </c>
      <c r="H39" s="89">
        <v>419</v>
      </c>
    </row>
    <row r="40" spans="2:11" x14ac:dyDescent="0.2">
      <c r="B40" s="91" t="s">
        <v>32</v>
      </c>
      <c r="C40" s="91" t="s">
        <v>32</v>
      </c>
      <c r="D40" s="67">
        <f t="shared" si="1"/>
        <v>41</v>
      </c>
      <c r="E40" s="67">
        <v>60</v>
      </c>
      <c r="G40" s="89">
        <v>5365</v>
      </c>
      <c r="H40" s="89">
        <v>585</v>
      </c>
    </row>
    <row r="41" spans="2:11" x14ac:dyDescent="0.2">
      <c r="B41" s="91" t="s">
        <v>32</v>
      </c>
      <c r="C41" s="91" t="s">
        <v>32</v>
      </c>
      <c r="D41" s="67">
        <f t="shared" si="1"/>
        <v>61</v>
      </c>
      <c r="E41" s="67">
        <v>80</v>
      </c>
      <c r="G41" s="89">
        <v>6941</v>
      </c>
      <c r="H41" s="89">
        <v>752</v>
      </c>
    </row>
    <row r="42" spans="2:11" x14ac:dyDescent="0.2">
      <c r="B42" s="91" t="s">
        <v>32</v>
      </c>
      <c r="C42" s="91" t="s">
        <v>32</v>
      </c>
      <c r="D42" s="67">
        <f t="shared" si="1"/>
        <v>81</v>
      </c>
      <c r="E42" s="67">
        <v>100</v>
      </c>
      <c r="G42" s="89">
        <v>8411</v>
      </c>
      <c r="H42" s="89">
        <v>919</v>
      </c>
    </row>
    <row r="43" spans="2:11" x14ac:dyDescent="0.2">
      <c r="B43" s="91" t="s">
        <v>32</v>
      </c>
      <c r="C43" s="91" t="s">
        <v>32</v>
      </c>
      <c r="D43" s="67">
        <f t="shared" si="1"/>
        <v>101</v>
      </c>
      <c r="E43" s="67">
        <v>150</v>
      </c>
      <c r="G43" s="89">
        <v>12222</v>
      </c>
      <c r="H43" s="89">
        <v>1252</v>
      </c>
    </row>
    <row r="44" spans="2:11" x14ac:dyDescent="0.2">
      <c r="B44" s="91" t="s">
        <v>32</v>
      </c>
      <c r="C44" s="91" t="s">
        <v>32</v>
      </c>
      <c r="D44" s="67">
        <f t="shared" si="1"/>
        <v>151</v>
      </c>
      <c r="E44" s="67">
        <v>200</v>
      </c>
      <c r="G44" s="89">
        <v>15770</v>
      </c>
      <c r="H44" s="89">
        <v>1587</v>
      </c>
    </row>
    <row r="45" spans="2:11" x14ac:dyDescent="0.2">
      <c r="B45" s="91" t="s">
        <v>32</v>
      </c>
      <c r="C45" s="91" t="s">
        <v>32</v>
      </c>
      <c r="D45" s="67">
        <f t="shared" si="1"/>
        <v>201</v>
      </c>
      <c r="E45" s="67">
        <v>250</v>
      </c>
      <c r="G45" s="89">
        <v>19056</v>
      </c>
      <c r="H45" s="89">
        <v>1920</v>
      </c>
    </row>
    <row r="46" spans="2:11" x14ac:dyDescent="0.2">
      <c r="B46" s="91" t="s">
        <v>32</v>
      </c>
      <c r="C46" s="91" t="s">
        <v>32</v>
      </c>
      <c r="D46" s="67">
        <f t="shared" si="1"/>
        <v>251</v>
      </c>
      <c r="E46" s="67">
        <v>300</v>
      </c>
      <c r="G46" s="89">
        <v>22076</v>
      </c>
      <c r="H46" s="89">
        <v>2169</v>
      </c>
    </row>
    <row r="47" spans="2:11" x14ac:dyDescent="0.2">
      <c r="B47" s="91" t="s">
        <v>32</v>
      </c>
      <c r="C47" s="91" t="s">
        <v>32</v>
      </c>
      <c r="D47" s="67">
        <f t="shared" si="1"/>
        <v>301</v>
      </c>
      <c r="E47" s="67">
        <v>400</v>
      </c>
      <c r="G47" s="89">
        <v>23127</v>
      </c>
      <c r="H47" s="89">
        <v>2254</v>
      </c>
    </row>
    <row r="48" spans="2:11" x14ac:dyDescent="0.2">
      <c r="B48" s="91" t="s">
        <v>32</v>
      </c>
      <c r="C48" s="91" t="s">
        <v>32</v>
      </c>
      <c r="D48" s="67">
        <f t="shared" si="1"/>
        <v>401</v>
      </c>
      <c r="E48" s="67">
        <v>500</v>
      </c>
      <c r="G48" s="89">
        <v>23653</v>
      </c>
      <c r="H48" s="89">
        <v>2336</v>
      </c>
    </row>
    <row r="49" spans="2:8" x14ac:dyDescent="0.2">
      <c r="B49" s="91" t="s">
        <v>32</v>
      </c>
      <c r="C49" s="91" t="s">
        <v>32</v>
      </c>
      <c r="D49" s="67">
        <f t="shared" si="1"/>
        <v>501</v>
      </c>
      <c r="E49" s="67">
        <v>600</v>
      </c>
      <c r="G49" s="89">
        <v>25229</v>
      </c>
      <c r="H49" s="89">
        <v>2502</v>
      </c>
    </row>
    <row r="50" spans="2:8" x14ac:dyDescent="0.2">
      <c r="B50" s="91" t="s">
        <v>32</v>
      </c>
      <c r="C50" s="91" t="s">
        <v>32</v>
      </c>
      <c r="D50" s="67">
        <f t="shared" si="1"/>
        <v>601</v>
      </c>
      <c r="E50" s="67">
        <v>800</v>
      </c>
      <c r="G50" s="89">
        <v>31537</v>
      </c>
      <c r="H50" s="89">
        <v>3170</v>
      </c>
    </row>
    <row r="51" spans="2:8" x14ac:dyDescent="0.2">
      <c r="B51" s="91" t="s">
        <v>32</v>
      </c>
      <c r="C51" s="91" t="s">
        <v>32</v>
      </c>
      <c r="D51" s="67">
        <f t="shared" si="1"/>
        <v>801</v>
      </c>
      <c r="E51" s="67">
        <v>1000</v>
      </c>
      <c r="G51" s="89">
        <v>36795</v>
      </c>
      <c r="H51" s="89">
        <v>3671</v>
      </c>
    </row>
    <row r="52" spans="2:8" x14ac:dyDescent="0.2">
      <c r="B52" s="91" t="s">
        <v>32</v>
      </c>
      <c r="C52" s="91" t="s">
        <v>32</v>
      </c>
      <c r="D52" s="67">
        <f t="shared" si="1"/>
        <v>1001</v>
      </c>
      <c r="E52" s="67">
        <v>1250</v>
      </c>
      <c r="G52" s="89">
        <v>42709</v>
      </c>
      <c r="H52" s="89">
        <v>4338</v>
      </c>
    </row>
    <row r="53" spans="2:8" x14ac:dyDescent="0.2">
      <c r="B53" s="91" t="s">
        <v>32</v>
      </c>
      <c r="C53" s="91" t="s">
        <v>32</v>
      </c>
      <c r="D53" s="67">
        <f t="shared" si="1"/>
        <v>1251</v>
      </c>
      <c r="E53" s="67">
        <v>1500</v>
      </c>
      <c r="G53" s="89">
        <v>47307</v>
      </c>
      <c r="H53" s="89">
        <v>4672</v>
      </c>
    </row>
    <row r="54" spans="2:8" x14ac:dyDescent="0.2">
      <c r="B54" s="91" t="s">
        <v>32</v>
      </c>
      <c r="C54" s="91" t="s">
        <v>32</v>
      </c>
      <c r="D54" s="67">
        <f t="shared" si="1"/>
        <v>1501</v>
      </c>
      <c r="E54" s="67">
        <v>1750</v>
      </c>
      <c r="G54" s="89">
        <v>50594</v>
      </c>
      <c r="H54" s="89">
        <v>5006</v>
      </c>
    </row>
    <row r="55" spans="2:8" x14ac:dyDescent="0.2">
      <c r="B55" s="91" t="s">
        <v>32</v>
      </c>
      <c r="C55" s="91" t="s">
        <v>32</v>
      </c>
      <c r="D55" s="67">
        <f t="shared" si="1"/>
        <v>1751</v>
      </c>
      <c r="E55" s="67">
        <v>2000</v>
      </c>
      <c r="G55" s="89">
        <v>52562</v>
      </c>
      <c r="H55" s="89">
        <v>5339</v>
      </c>
    </row>
    <row r="56" spans="2:8" x14ac:dyDescent="0.2">
      <c r="B56" s="91" t="s">
        <v>32</v>
      </c>
      <c r="C56" s="91" t="s">
        <v>32</v>
      </c>
      <c r="D56" s="90" t="s">
        <v>422</v>
      </c>
      <c r="E56" s="91" t="s">
        <v>32</v>
      </c>
      <c r="G56" s="92" t="s">
        <v>33</v>
      </c>
      <c r="H56" s="92" t="s">
        <v>33</v>
      </c>
    </row>
    <row r="57" spans="2:8" ht="5" customHeight="1" x14ac:dyDescent="0.2"/>
    <row r="58" spans="2:8" ht="5" customHeight="1" x14ac:dyDescent="0.2">
      <c r="B58" s="61"/>
      <c r="C58" s="61"/>
      <c r="D58" s="61"/>
      <c r="E58" s="61"/>
      <c r="F58" s="61"/>
    </row>
    <row r="59" spans="2:8" x14ac:dyDescent="0.2">
      <c r="B59" s="62" t="s">
        <v>130</v>
      </c>
    </row>
    <row r="60" spans="2:8" x14ac:dyDescent="0.2">
      <c r="B60" s="62" t="s">
        <v>423</v>
      </c>
    </row>
  </sheetData>
  <conditionalFormatting sqref="B38:H56">
    <cfRule type="expression" dxfId="1" priority="11">
      <formula>MOD(ROW(),2)</formula>
    </cfRule>
  </conditionalFormatting>
  <conditionalFormatting sqref="B14:L31">
    <cfRule type="expression" dxfId="0" priority="1">
      <formula>MOD(ROW(),2)</formula>
    </cfRule>
  </conditionalFormatting>
  <pageMargins left="0.7" right="0.7" top="0.75" bottom="0.75" header="0.3" footer="0.3"/>
  <pageSetup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60"/>
  <sheetViews>
    <sheetView tabSelected="1" zoomScale="120" zoomScaleNormal="12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defaultColWidth="8.81640625" defaultRowHeight="12.5" x14ac:dyDescent="0.25"/>
  <cols>
    <col min="1" max="1" width="1.6328125" style="2" customWidth="1"/>
    <col min="2" max="3" width="8.6328125" style="2" customWidth="1"/>
    <col min="4" max="5" width="8.81640625" style="2"/>
    <col min="6" max="6" width="1.6328125" style="2" customWidth="1"/>
    <col min="7" max="7" width="15" style="2" customWidth="1"/>
    <col min="8" max="8" width="14.6328125" style="2" customWidth="1"/>
    <col min="9" max="10" width="12.6328125" style="2" customWidth="1"/>
    <col min="11" max="11" width="14.36328125" style="2" customWidth="1"/>
    <col min="12" max="12" width="1.6328125" style="2" customWidth="1"/>
    <col min="13" max="13" width="17.453125" style="2" customWidth="1"/>
    <col min="14" max="14" width="1.6328125" style="2" customWidth="1"/>
    <col min="15" max="15" width="16.36328125" style="2" bestFit="1" customWidth="1"/>
    <col min="17" max="17" width="16" style="2" customWidth="1"/>
    <col min="18" max="19" width="8.81640625" style="2"/>
    <col min="20" max="20" width="11.1796875" style="2" customWidth="1"/>
    <col min="21" max="16384" width="8.81640625" style="2"/>
  </cols>
  <sheetData>
    <row r="1" spans="1:23" ht="13.5" x14ac:dyDescent="0.35">
      <c r="G1" s="1"/>
      <c r="H1" s="1"/>
      <c r="I1" s="1"/>
      <c r="J1" s="1"/>
      <c r="K1" s="1"/>
      <c r="O1" s="1"/>
    </row>
    <row r="2" spans="1:23" ht="19" customHeight="1" x14ac:dyDescent="0.35">
      <c r="B2" s="201" t="s">
        <v>0</v>
      </c>
      <c r="G2" s="1"/>
      <c r="H2" s="1"/>
      <c r="I2" s="1"/>
      <c r="J2" s="1"/>
      <c r="K2" s="1"/>
      <c r="O2" s="1"/>
    </row>
    <row r="3" spans="1:23" ht="10.75" customHeight="1" x14ac:dyDescent="0.35">
      <c r="G3" s="1"/>
      <c r="H3" s="1"/>
      <c r="I3" s="1"/>
      <c r="J3" s="1"/>
      <c r="K3" s="1"/>
      <c r="O3" s="1"/>
    </row>
    <row r="4" spans="1:23" ht="16.25" customHeight="1" x14ac:dyDescent="0.55000000000000004">
      <c r="B4" s="8"/>
      <c r="C4" s="8"/>
      <c r="D4" s="8"/>
      <c r="E4" s="8"/>
      <c r="F4" s="15"/>
      <c r="G4" s="9" t="s">
        <v>1</v>
      </c>
      <c r="H4" s="9"/>
      <c r="I4" s="9"/>
      <c r="J4" s="9"/>
      <c r="K4" s="9"/>
      <c r="L4" s="15"/>
      <c r="M4" s="9" t="s">
        <v>2</v>
      </c>
      <c r="N4" s="15"/>
      <c r="O4" s="9" t="s">
        <v>3</v>
      </c>
    </row>
    <row r="5" spans="1:23" s="3" customFormat="1" ht="27" customHeight="1" x14ac:dyDescent="0.55000000000000004">
      <c r="A5" s="2"/>
      <c r="B5" s="9"/>
      <c r="C5" s="9"/>
      <c r="D5" s="9"/>
      <c r="E5" s="9"/>
      <c r="F5" s="15"/>
      <c r="G5" s="289" t="s">
        <v>4</v>
      </c>
      <c r="H5" s="289" t="s">
        <v>5</v>
      </c>
      <c r="I5" s="10" t="s">
        <v>6</v>
      </c>
      <c r="J5" s="10" t="s">
        <v>7</v>
      </c>
      <c r="K5" s="291" t="s">
        <v>8</v>
      </c>
      <c r="L5" s="15"/>
      <c r="M5" s="289" t="s">
        <v>9</v>
      </c>
      <c r="N5" s="15"/>
      <c r="O5" s="10"/>
    </row>
    <row r="6" spans="1:23" s="3" customFormat="1" ht="25.25" customHeight="1" x14ac:dyDescent="0.55000000000000004">
      <c r="A6" s="2"/>
      <c r="B6" s="10"/>
      <c r="C6" s="10"/>
      <c r="D6" s="10"/>
      <c r="E6" s="10"/>
      <c r="F6" s="15"/>
      <c r="G6" s="290"/>
      <c r="H6" s="290"/>
      <c r="I6" s="193" t="s">
        <v>10</v>
      </c>
      <c r="J6" s="10" t="s">
        <v>11</v>
      </c>
      <c r="K6" s="291"/>
      <c r="L6" s="15"/>
      <c r="M6" s="290"/>
      <c r="N6" s="15"/>
      <c r="O6" s="9" t="s">
        <v>12</v>
      </c>
    </row>
    <row r="7" spans="1:23" s="3" customFormat="1" ht="13.5" x14ac:dyDescent="0.55000000000000004">
      <c r="A7" s="2"/>
      <c r="B7" s="9" t="s">
        <v>13</v>
      </c>
      <c r="C7" s="9"/>
      <c r="D7" s="9" t="s">
        <v>14</v>
      </c>
      <c r="E7" s="9"/>
      <c r="F7" s="15"/>
      <c r="G7" s="10" t="s">
        <v>15</v>
      </c>
      <c r="H7" s="185" t="s">
        <v>16</v>
      </c>
      <c r="I7" s="10" t="s">
        <v>17</v>
      </c>
      <c r="J7" s="10" t="s">
        <v>18</v>
      </c>
      <c r="K7" s="10" t="s">
        <v>19</v>
      </c>
      <c r="L7" s="15"/>
      <c r="M7" s="185" t="s">
        <v>20</v>
      </c>
      <c r="N7" s="15"/>
      <c r="O7" s="10" t="s">
        <v>21</v>
      </c>
    </row>
    <row r="8" spans="1:23" s="3" customFormat="1" ht="22.75" customHeight="1" x14ac:dyDescent="0.25">
      <c r="A8" s="2"/>
      <c r="B8" s="10" t="s">
        <v>22</v>
      </c>
      <c r="C8" s="10" t="s">
        <v>23</v>
      </c>
      <c r="D8" s="10" t="s">
        <v>22</v>
      </c>
      <c r="E8" s="10" t="s">
        <v>23</v>
      </c>
      <c r="F8" s="15"/>
      <c r="G8" s="10" t="s">
        <v>24</v>
      </c>
      <c r="H8" s="10" t="s">
        <v>25</v>
      </c>
      <c r="I8" s="10" t="s">
        <v>26</v>
      </c>
      <c r="J8" s="10" t="s">
        <v>26</v>
      </c>
      <c r="K8" s="10" t="s">
        <v>26</v>
      </c>
      <c r="L8" s="15"/>
      <c r="M8" s="10" t="s">
        <v>27</v>
      </c>
      <c r="N8" s="15"/>
      <c r="O8" s="10" t="s">
        <v>28</v>
      </c>
    </row>
    <row r="9" spans="1:23" ht="5" customHeight="1" x14ac:dyDescent="0.25"/>
    <row r="10" spans="1:23" ht="16" thickBot="1" x14ac:dyDescent="0.4">
      <c r="B10" s="14" t="s">
        <v>29</v>
      </c>
      <c r="C10" s="13"/>
      <c r="D10" s="13"/>
      <c r="E10" s="13"/>
      <c r="F10" s="13"/>
      <c r="G10" s="13"/>
      <c r="H10" s="13"/>
      <c r="I10" s="13"/>
      <c r="J10" s="44"/>
      <c r="K10" s="44"/>
      <c r="L10" s="13"/>
      <c r="M10" s="13"/>
      <c r="N10" s="13"/>
      <c r="O10" s="13"/>
    </row>
    <row r="11" spans="1:23" customFormat="1" ht="5" customHeight="1" x14ac:dyDescent="0.25"/>
    <row r="12" spans="1:23" ht="10.25" customHeight="1" x14ac:dyDescent="0.25">
      <c r="B12" s="4">
        <v>0</v>
      </c>
      <c r="C12" s="4">
        <v>499</v>
      </c>
      <c r="D12" s="11" t="s">
        <v>30</v>
      </c>
      <c r="E12" s="11" t="s">
        <v>30</v>
      </c>
      <c r="G12" s="19">
        <v>3322.0000000000009</v>
      </c>
      <c r="H12" s="19">
        <v>3985.4671814671819</v>
      </c>
      <c r="I12" s="19">
        <v>943.31274131274142</v>
      </c>
      <c r="J12" s="19">
        <v>951.47490347490361</v>
      </c>
      <c r="K12" s="19">
        <v>906.00000000000011</v>
      </c>
      <c r="M12" s="19">
        <v>5592.2471042471052</v>
      </c>
      <c r="O12" s="19">
        <v>1449.3667953667955</v>
      </c>
      <c r="Q12" s="253"/>
      <c r="R12" s="42"/>
      <c r="S12" s="19"/>
      <c r="T12" s="221"/>
      <c r="U12" s="19"/>
      <c r="V12" s="42"/>
      <c r="W12" s="42"/>
    </row>
    <row r="13" spans="1:23" x14ac:dyDescent="0.25">
      <c r="B13" s="4">
        <f t="shared" ref="B13:B28" si="0">C12+1</f>
        <v>500</v>
      </c>
      <c r="C13" s="4">
        <v>1199</v>
      </c>
      <c r="D13" s="11" t="s">
        <v>30</v>
      </c>
      <c r="E13" s="11" t="s">
        <v>30</v>
      </c>
      <c r="G13" s="5">
        <v>5011.5675675675684</v>
      </c>
      <c r="H13" s="5">
        <v>6013.1814671814682</v>
      </c>
      <c r="I13" s="5">
        <v>1619.6061776061777</v>
      </c>
      <c r="J13" s="5">
        <v>1427.2123552123553</v>
      </c>
      <c r="K13" s="5">
        <v>1358.4169884169885</v>
      </c>
      <c r="M13" s="5">
        <v>8634.4015444015458</v>
      </c>
      <c r="O13" s="5">
        <v>2422.9961389961391</v>
      </c>
      <c r="Q13" s="221"/>
      <c r="R13" s="42"/>
      <c r="T13" s="19"/>
      <c r="U13" s="19"/>
    </row>
    <row r="14" spans="1:23" x14ac:dyDescent="0.25">
      <c r="B14" s="4">
        <f t="shared" si="0"/>
        <v>1200</v>
      </c>
      <c r="C14" s="4">
        <v>2999</v>
      </c>
      <c r="D14" s="11" t="s">
        <v>30</v>
      </c>
      <c r="E14" s="11" t="s">
        <v>30</v>
      </c>
      <c r="G14" s="5">
        <v>7027.6216216216226</v>
      </c>
      <c r="H14" s="5">
        <v>8433.8455598455603</v>
      </c>
      <c r="I14" s="5">
        <v>2761.1428571428573</v>
      </c>
      <c r="J14" s="5">
        <v>2002.0617760617763</v>
      </c>
      <c r="K14" s="5">
        <v>1907.6138996138998</v>
      </c>
      <c r="M14" s="5">
        <v>12600.046332046333</v>
      </c>
      <c r="O14" s="5">
        <v>3573.8610038610041</v>
      </c>
      <c r="Q14" s="221"/>
      <c r="S14" s="19"/>
      <c r="T14" s="19"/>
      <c r="U14" s="19"/>
    </row>
    <row r="15" spans="1:23" x14ac:dyDescent="0.25">
      <c r="B15" s="4">
        <f t="shared" si="0"/>
        <v>3000</v>
      </c>
      <c r="C15" s="4">
        <v>4999</v>
      </c>
      <c r="D15" s="11" t="s">
        <v>30</v>
      </c>
      <c r="E15" s="11" t="s">
        <v>30</v>
      </c>
      <c r="G15" s="5">
        <v>11774.501930501932</v>
      </c>
      <c r="H15" s="5">
        <v>14129.868725868728</v>
      </c>
      <c r="I15" s="5">
        <v>4772.532818532819</v>
      </c>
      <c r="J15" s="5">
        <v>3362.8108108108113</v>
      </c>
      <c r="K15" s="5">
        <v>3203.0656370656375</v>
      </c>
      <c r="M15" s="5">
        <v>21255.436293436294</v>
      </c>
      <c r="O15" s="5">
        <v>6328.0077220077228</v>
      </c>
      <c r="Q15" s="221"/>
      <c r="S15" s="19"/>
    </row>
    <row r="16" spans="1:23" ht="14" customHeight="1" x14ac:dyDescent="0.25">
      <c r="B16" s="4">
        <f t="shared" si="0"/>
        <v>5000</v>
      </c>
      <c r="C16" s="4">
        <v>7499</v>
      </c>
      <c r="D16" s="11" t="s">
        <v>30</v>
      </c>
      <c r="E16" s="11" t="s">
        <v>30</v>
      </c>
      <c r="G16" s="5">
        <v>16224.046332046333</v>
      </c>
      <c r="H16" s="5">
        <v>19469.088803088805</v>
      </c>
      <c r="I16" s="5">
        <v>6616.0154440154447</v>
      </c>
      <c r="J16" s="5">
        <v>4630.2779922779928</v>
      </c>
      <c r="K16" s="5">
        <v>4409.8996138996145</v>
      </c>
      <c r="M16" s="5">
        <v>29328.980694980699</v>
      </c>
      <c r="O16" s="5">
        <v>9084.4864864864867</v>
      </c>
      <c r="Q16" s="221"/>
      <c r="S16" s="19"/>
      <c r="T16" s="19"/>
      <c r="U16" s="19"/>
      <c r="V16" s="42"/>
    </row>
    <row r="17" spans="2:25" x14ac:dyDescent="0.25">
      <c r="B17" s="4">
        <f t="shared" si="0"/>
        <v>7500</v>
      </c>
      <c r="C17" s="4">
        <v>9999</v>
      </c>
      <c r="D17" s="11" t="s">
        <v>30</v>
      </c>
      <c r="E17" s="11" t="s">
        <v>30</v>
      </c>
      <c r="G17" s="5">
        <v>22934.509652509656</v>
      </c>
      <c r="H17" s="5">
        <v>27521.644787644789</v>
      </c>
      <c r="I17" s="5">
        <v>10519.861003861004</v>
      </c>
      <c r="J17" s="5">
        <v>6549.5521235521246</v>
      </c>
      <c r="K17" s="5">
        <v>6237.057915057916</v>
      </c>
      <c r="M17" s="5">
        <v>42629.806949806953</v>
      </c>
      <c r="O17" s="5">
        <v>12692.162162162163</v>
      </c>
      <c r="Q17" s="221"/>
      <c r="S17" s="19"/>
      <c r="T17" s="19"/>
      <c r="U17" s="19"/>
      <c r="W17" s="19"/>
      <c r="Y17" s="254"/>
    </row>
    <row r="18" spans="2:25" x14ac:dyDescent="0.25">
      <c r="B18" s="4">
        <f t="shared" si="0"/>
        <v>10000</v>
      </c>
      <c r="C18" s="4">
        <v>14999</v>
      </c>
      <c r="D18" s="11" t="s">
        <v>30</v>
      </c>
      <c r="E18" s="11" t="s">
        <v>30</v>
      </c>
      <c r="G18" s="5">
        <v>28305.212355212359</v>
      </c>
      <c r="H18" s="5">
        <v>33965.088803088809</v>
      </c>
      <c r="I18" s="5">
        <v>12688.664092664094</v>
      </c>
      <c r="J18" s="5">
        <v>8084.0386100386104</v>
      </c>
      <c r="K18" s="5">
        <v>7699.2509652509661</v>
      </c>
      <c r="M18" s="5">
        <v>52315.961389961398</v>
      </c>
      <c r="O18" s="5">
        <v>15364.68725868726</v>
      </c>
      <c r="Q18" s="221"/>
      <c r="S18" s="19"/>
      <c r="T18" s="19"/>
      <c r="U18" s="19"/>
      <c r="V18" s="19"/>
      <c r="W18" s="19"/>
    </row>
    <row r="19" spans="2:25" x14ac:dyDescent="0.25">
      <c r="B19" s="4">
        <f t="shared" si="0"/>
        <v>15000</v>
      </c>
      <c r="C19" s="4">
        <v>19999</v>
      </c>
      <c r="D19" s="11" t="s">
        <v>30</v>
      </c>
      <c r="E19" s="11" t="s">
        <v>30</v>
      </c>
      <c r="G19" s="5">
        <v>33587.2972972973</v>
      </c>
      <c r="H19" s="5">
        <v>40304.75675675676</v>
      </c>
      <c r="I19" s="5">
        <v>14984.563706563707</v>
      </c>
      <c r="J19" s="5">
        <v>9595.2046332046339</v>
      </c>
      <c r="K19" s="5">
        <v>9136.9575289575296</v>
      </c>
      <c r="M19" s="5">
        <v>62005.613899613905</v>
      </c>
      <c r="O19" s="5">
        <v>18512.949806949808</v>
      </c>
      <c r="Q19" s="221"/>
      <c r="S19" s="19"/>
      <c r="T19" s="19"/>
      <c r="U19" s="19"/>
    </row>
    <row r="20" spans="2:25" x14ac:dyDescent="0.25">
      <c r="B20" s="4">
        <f t="shared" si="0"/>
        <v>20000</v>
      </c>
      <c r="C20" s="4">
        <v>24999</v>
      </c>
      <c r="D20" s="11" t="s">
        <v>30</v>
      </c>
      <c r="E20" s="11" t="s">
        <v>30</v>
      </c>
      <c r="G20" s="5">
        <v>40640.571428571435</v>
      </c>
      <c r="H20" s="229">
        <v>48767.752895752899</v>
      </c>
      <c r="I20" s="5">
        <v>17471.691119691121</v>
      </c>
      <c r="J20" s="5">
        <v>11614.756756756758</v>
      </c>
      <c r="K20" s="5">
        <v>11059.72972972973</v>
      </c>
      <c r="M20" s="5">
        <v>74366.625482625488</v>
      </c>
      <c r="O20" s="5">
        <v>21761.490347490351</v>
      </c>
      <c r="Q20" s="221"/>
      <c r="S20" s="19"/>
      <c r="T20" s="19"/>
      <c r="U20" s="19"/>
    </row>
    <row r="21" spans="2:25" x14ac:dyDescent="0.25">
      <c r="B21" s="4">
        <f t="shared" si="0"/>
        <v>25000</v>
      </c>
      <c r="C21" s="4">
        <v>29999</v>
      </c>
      <c r="D21" s="11" t="s">
        <v>30</v>
      </c>
      <c r="E21" s="11" t="s">
        <v>30</v>
      </c>
      <c r="G21" s="5">
        <v>48646.486486486494</v>
      </c>
      <c r="H21" s="5">
        <v>58374.617760617766</v>
      </c>
      <c r="I21" s="5">
        <v>21499.135135135137</v>
      </c>
      <c r="J21" s="5">
        <v>13901.328185328186</v>
      </c>
      <c r="K21" s="5">
        <v>13237.861003861006</v>
      </c>
      <c r="M21" s="5">
        <v>89604.216216216228</v>
      </c>
      <c r="O21" s="5">
        <v>26715.922779922781</v>
      </c>
      <c r="Q21" s="221"/>
      <c r="S21" s="19"/>
      <c r="T21" s="19"/>
      <c r="U21" s="19"/>
    </row>
    <row r="22" spans="2:25" x14ac:dyDescent="0.25">
      <c r="B22" s="4">
        <f t="shared" si="0"/>
        <v>30000</v>
      </c>
      <c r="C22" s="4">
        <v>39999</v>
      </c>
      <c r="D22" s="11" t="s">
        <v>30</v>
      </c>
      <c r="E22" s="11" t="s">
        <v>30</v>
      </c>
      <c r="G22" s="5">
        <v>61306.000000000007</v>
      </c>
      <c r="H22" s="5">
        <v>73566.733590733595</v>
      </c>
      <c r="I22" s="5">
        <v>25721.305019305022</v>
      </c>
      <c r="J22" s="5">
        <v>17512.50193050193</v>
      </c>
      <c r="K22" s="5">
        <v>16677.629343629345</v>
      </c>
      <c r="M22" s="5">
        <v>111549.93822393824</v>
      </c>
      <c r="O22" s="5">
        <v>31628.37837837838</v>
      </c>
      <c r="Q22" s="221"/>
      <c r="S22" s="19"/>
      <c r="T22" s="19"/>
      <c r="U22" s="19"/>
    </row>
    <row r="23" spans="2:25" x14ac:dyDescent="0.25">
      <c r="B23" s="4">
        <f t="shared" si="0"/>
        <v>40000</v>
      </c>
      <c r="C23" s="4">
        <v>49999</v>
      </c>
      <c r="D23" s="11" t="s">
        <v>30</v>
      </c>
      <c r="E23" s="11" t="s">
        <v>30</v>
      </c>
      <c r="G23" s="5">
        <v>68619.297297297308</v>
      </c>
      <c r="H23" s="5">
        <v>82343.38996138997</v>
      </c>
      <c r="I23" s="5">
        <v>29593.667953667955</v>
      </c>
      <c r="J23" s="5">
        <v>19607.845559845562</v>
      </c>
      <c r="K23" s="5">
        <v>18672.694980694981</v>
      </c>
      <c r="M23" s="5">
        <v>125659.98455598457</v>
      </c>
      <c r="O23" s="5">
        <v>36284.308880308883</v>
      </c>
      <c r="Q23" s="221"/>
      <c r="S23" s="19"/>
      <c r="T23" s="19"/>
      <c r="U23" s="19"/>
    </row>
    <row r="24" spans="2:25" x14ac:dyDescent="0.25">
      <c r="B24" s="4">
        <f t="shared" si="0"/>
        <v>50000</v>
      </c>
      <c r="C24" s="4">
        <v>59999</v>
      </c>
      <c r="D24" s="11" t="s">
        <v>30</v>
      </c>
      <c r="E24" s="11" t="s">
        <v>30</v>
      </c>
      <c r="G24" s="5">
        <v>79177.637065637071</v>
      </c>
      <c r="H24" s="5">
        <v>95013.397683397692</v>
      </c>
      <c r="I24" s="5">
        <v>33214.169884169889</v>
      </c>
      <c r="J24" s="5">
        <v>22619.683397683399</v>
      </c>
      <c r="K24" s="5">
        <v>21542.277992277996</v>
      </c>
      <c r="M24" s="5">
        <v>144062.16216216219</v>
      </c>
      <c r="O24" s="5">
        <v>40687.212355212359</v>
      </c>
      <c r="Q24" s="221"/>
      <c r="S24" s="19"/>
      <c r="T24" s="19"/>
      <c r="U24" s="19"/>
    </row>
    <row r="25" spans="2:25" x14ac:dyDescent="0.25">
      <c r="B25" s="4">
        <f t="shared" si="0"/>
        <v>60000</v>
      </c>
      <c r="C25" s="4">
        <v>69999</v>
      </c>
      <c r="D25" s="11" t="s">
        <v>30</v>
      </c>
      <c r="E25" s="11" t="s">
        <v>30</v>
      </c>
      <c r="G25" s="5">
        <v>88171.173745173757</v>
      </c>
      <c r="H25" s="5">
        <v>105806.10810810812</v>
      </c>
      <c r="I25" s="5">
        <v>37685.868725868728</v>
      </c>
      <c r="J25" s="5">
        <v>25195.428571428572</v>
      </c>
      <c r="K25" s="5">
        <v>23996.75675675676</v>
      </c>
      <c r="M25" s="5">
        <v>161125.74517374518</v>
      </c>
      <c r="O25" s="5">
        <v>44971.181467181472</v>
      </c>
      <c r="Q25" s="221"/>
      <c r="S25" s="19"/>
      <c r="T25" s="19"/>
      <c r="U25" s="19"/>
    </row>
    <row r="26" spans="2:25" x14ac:dyDescent="0.25">
      <c r="B26" s="4">
        <f t="shared" si="0"/>
        <v>70000</v>
      </c>
      <c r="C26" s="4">
        <v>79999</v>
      </c>
      <c r="D26" s="11" t="s">
        <v>30</v>
      </c>
      <c r="E26" s="11" t="s">
        <v>30</v>
      </c>
      <c r="G26" s="5">
        <v>100026.13127413129</v>
      </c>
      <c r="H26" s="5">
        <v>120030.42471042472</v>
      </c>
      <c r="I26" s="5">
        <v>42168.061776061782</v>
      </c>
      <c r="J26" s="5">
        <v>28574.563706563709</v>
      </c>
      <c r="K26" s="5">
        <v>27214.980694980699</v>
      </c>
      <c r="M26" s="5">
        <v>182203.94594594598</v>
      </c>
      <c r="O26" s="5">
        <v>52848.833976833979</v>
      </c>
      <c r="Q26" s="221"/>
      <c r="S26" s="19"/>
      <c r="T26" s="19"/>
      <c r="U26" s="19"/>
    </row>
    <row r="27" spans="2:25" x14ac:dyDescent="0.25">
      <c r="B27" s="4">
        <f t="shared" si="0"/>
        <v>80000</v>
      </c>
      <c r="C27" s="4">
        <v>89999</v>
      </c>
      <c r="D27" s="11" t="s">
        <v>30</v>
      </c>
      <c r="E27" s="11" t="s">
        <v>30</v>
      </c>
      <c r="G27" s="5">
        <v>110064.42471042472</v>
      </c>
      <c r="H27" s="5">
        <v>132076.61003861006</v>
      </c>
      <c r="I27" s="5">
        <v>47464.138996139001</v>
      </c>
      <c r="J27" s="5">
        <v>31445.312741312744</v>
      </c>
      <c r="K27" s="5">
        <v>29948.138996138998</v>
      </c>
      <c r="M27" s="5">
        <v>201554.10038610041</v>
      </c>
      <c r="O27" s="5">
        <v>59390.223938223942</v>
      </c>
      <c r="Q27" s="221"/>
      <c r="S27" s="19"/>
      <c r="T27" s="19"/>
      <c r="U27" s="19"/>
    </row>
    <row r="28" spans="2:25" x14ac:dyDescent="0.25">
      <c r="B28" s="4">
        <f t="shared" si="0"/>
        <v>90000</v>
      </c>
      <c r="C28" s="4">
        <v>99999</v>
      </c>
      <c r="D28" s="11" t="s">
        <v>30</v>
      </c>
      <c r="E28" s="11" t="s">
        <v>30</v>
      </c>
      <c r="G28" s="5">
        <v>123863.14285714287</v>
      </c>
      <c r="H28" s="5">
        <v>148635.30501930503</v>
      </c>
      <c r="I28" s="5">
        <v>52420.903474903484</v>
      </c>
      <c r="J28" s="5">
        <v>35392.301158301161</v>
      </c>
      <c r="K28" s="5">
        <v>33706.231660231664</v>
      </c>
      <c r="M28" s="5">
        <v>225829.53667953672</v>
      </c>
      <c r="O28" s="5">
        <v>65816.177606177618</v>
      </c>
      <c r="Q28" s="221"/>
      <c r="S28" s="19"/>
      <c r="T28" s="19"/>
      <c r="U28" s="19"/>
    </row>
    <row r="29" spans="2:25" x14ac:dyDescent="0.25">
      <c r="B29" s="6" t="s">
        <v>31</v>
      </c>
      <c r="C29" s="7" t="s">
        <v>32</v>
      </c>
      <c r="D29" s="11" t="s">
        <v>30</v>
      </c>
      <c r="E29" s="11" t="s">
        <v>30</v>
      </c>
      <c r="G29" s="16" t="s">
        <v>33</v>
      </c>
      <c r="H29" s="16" t="s">
        <v>33</v>
      </c>
      <c r="I29" s="16" t="s">
        <v>33</v>
      </c>
      <c r="J29" s="16" t="s">
        <v>33</v>
      </c>
      <c r="K29" s="16" t="s">
        <v>33</v>
      </c>
      <c r="M29" s="16" t="s">
        <v>33</v>
      </c>
      <c r="O29" s="16" t="s">
        <v>33</v>
      </c>
      <c r="Q29" s="221"/>
    </row>
    <row r="31" spans="2:25" ht="16" thickBot="1" x14ac:dyDescent="0.4">
      <c r="B31" s="14" t="s">
        <v>34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2:25" customFormat="1" ht="5" customHeight="1" x14ac:dyDescent="0.25"/>
    <row r="33" spans="2:15" ht="10.25" customHeight="1" x14ac:dyDescent="0.25">
      <c r="B33" s="4">
        <v>0</v>
      </c>
      <c r="C33" s="4">
        <v>499</v>
      </c>
      <c r="D33" s="11">
        <v>0</v>
      </c>
      <c r="E33" s="11">
        <v>100000</v>
      </c>
      <c r="G33" s="19">
        <v>4772.532818532819</v>
      </c>
      <c r="H33" s="19">
        <v>5727.5057915057923</v>
      </c>
      <c r="I33" s="19">
        <v>2002.0617760617763</v>
      </c>
      <c r="J33" s="19">
        <v>1427.2123552123553</v>
      </c>
      <c r="K33" s="19">
        <v>1358.4169884169885</v>
      </c>
      <c r="M33" s="19">
        <v>8683.3745173745174</v>
      </c>
      <c r="O33" s="19">
        <v>2427.6602316602321</v>
      </c>
    </row>
    <row r="34" spans="2:15" x14ac:dyDescent="0.25">
      <c r="B34" s="4">
        <f t="shared" ref="B34:B43" si="1">C33+1</f>
        <v>500</v>
      </c>
      <c r="C34" s="4">
        <v>1199</v>
      </c>
      <c r="D34" s="11">
        <f>E33</f>
        <v>100000</v>
      </c>
      <c r="E34" s="11">
        <v>240000</v>
      </c>
      <c r="G34" s="5">
        <v>6691.8069498069508</v>
      </c>
      <c r="H34" s="5">
        <v>8030.4015444015449</v>
      </c>
      <c r="I34" s="5">
        <v>2761.1428571428573</v>
      </c>
      <c r="J34" s="5">
        <v>2002.0617760617763</v>
      </c>
      <c r="K34" s="5">
        <v>1907.6138996138998</v>
      </c>
      <c r="M34" s="5">
        <v>12131.30501930502</v>
      </c>
      <c r="O34" s="5">
        <v>3349.9845559845562</v>
      </c>
    </row>
    <row r="35" spans="2:15" x14ac:dyDescent="0.25">
      <c r="B35" s="4">
        <f t="shared" si="1"/>
        <v>1200</v>
      </c>
      <c r="C35" s="4">
        <v>2999</v>
      </c>
      <c r="D35" s="11">
        <f t="shared" ref="D35:D42" si="2">E34</f>
        <v>240000</v>
      </c>
      <c r="E35" s="11">
        <v>600000</v>
      </c>
      <c r="G35" s="5">
        <v>11212.478764478765</v>
      </c>
      <c r="H35" s="5">
        <v>13455.907335907337</v>
      </c>
      <c r="I35" s="5">
        <v>4772.532818532819</v>
      </c>
      <c r="J35" s="5">
        <v>3362.8108108108113</v>
      </c>
      <c r="K35" s="5">
        <v>3203.0656370656375</v>
      </c>
      <c r="M35" s="5">
        <v>20470.702702702703</v>
      </c>
      <c r="O35" s="5">
        <v>5956.0463320463323</v>
      </c>
    </row>
    <row r="36" spans="2:15" x14ac:dyDescent="0.25">
      <c r="B36" s="4">
        <f t="shared" si="1"/>
        <v>3000</v>
      </c>
      <c r="C36" s="4">
        <v>4999</v>
      </c>
      <c r="D36" s="11">
        <f t="shared" si="2"/>
        <v>600000</v>
      </c>
      <c r="E36" s="11">
        <v>875000</v>
      </c>
      <c r="G36" s="5">
        <v>17461.196911196912</v>
      </c>
      <c r="H36" s="5">
        <v>20954.602316602319</v>
      </c>
      <c r="I36" s="5">
        <v>8293.922779922781</v>
      </c>
      <c r="J36" s="5">
        <v>5240.1081081081084</v>
      </c>
      <c r="K36" s="5">
        <v>4989.4131274131278</v>
      </c>
      <c r="M36" s="5">
        <v>32740.764478764482</v>
      </c>
      <c r="O36" s="5">
        <v>8579.598455598456</v>
      </c>
    </row>
    <row r="37" spans="2:15" x14ac:dyDescent="0.25">
      <c r="B37" s="4">
        <f t="shared" si="1"/>
        <v>5000</v>
      </c>
      <c r="C37" s="4">
        <v>7499</v>
      </c>
      <c r="D37" s="11">
        <f t="shared" si="2"/>
        <v>875000</v>
      </c>
      <c r="E37" s="11">
        <v>1000000</v>
      </c>
      <c r="G37" s="5">
        <v>21843.111969111971</v>
      </c>
      <c r="H37" s="5">
        <v>26212.200772200773</v>
      </c>
      <c r="I37" s="5">
        <v>10519.861003861004</v>
      </c>
      <c r="J37" s="5">
        <v>6549.5521235521246</v>
      </c>
      <c r="K37" s="5">
        <v>6237.057915057916</v>
      </c>
      <c r="M37" s="5">
        <v>41099.984555984563</v>
      </c>
      <c r="O37" s="5">
        <v>11422.362934362936</v>
      </c>
    </row>
    <row r="38" spans="2:15" x14ac:dyDescent="0.25">
      <c r="B38" s="4">
        <f t="shared" si="1"/>
        <v>7500</v>
      </c>
      <c r="C38" s="4">
        <v>9999</v>
      </c>
      <c r="D38" s="11">
        <f t="shared" si="2"/>
        <v>1000000</v>
      </c>
      <c r="E38" s="11">
        <v>1400000</v>
      </c>
      <c r="G38" s="5">
        <v>26957.289575289578</v>
      </c>
      <c r="H38" s="5">
        <v>32348.980694980699</v>
      </c>
      <c r="I38" s="5">
        <v>12688.664092664094</v>
      </c>
      <c r="J38" s="5">
        <v>8084.0386100386104</v>
      </c>
      <c r="K38" s="5">
        <v>7699.2509652509661</v>
      </c>
      <c r="M38" s="5">
        <v>50429.33590733591</v>
      </c>
      <c r="O38" s="5">
        <v>15364.68725868726</v>
      </c>
    </row>
    <row r="39" spans="2:15" x14ac:dyDescent="0.25">
      <c r="B39" s="4">
        <f t="shared" si="1"/>
        <v>10000</v>
      </c>
      <c r="C39" s="4">
        <v>14999</v>
      </c>
      <c r="D39" s="11">
        <f t="shared" si="2"/>
        <v>1400000</v>
      </c>
      <c r="E39" s="11">
        <v>2100000</v>
      </c>
      <c r="G39" s="5">
        <v>31988.679536679541</v>
      </c>
      <c r="H39" s="5">
        <v>38386.648648648654</v>
      </c>
      <c r="I39" s="5">
        <v>14976.401544401546</v>
      </c>
      <c r="J39" s="5">
        <v>9595.2046332046339</v>
      </c>
      <c r="K39" s="5">
        <v>9136.9575289575296</v>
      </c>
      <c r="M39" s="5">
        <v>59759.853281853284</v>
      </c>
      <c r="O39" s="5">
        <v>18512.949806949808</v>
      </c>
    </row>
    <row r="40" spans="2:15" x14ac:dyDescent="0.25">
      <c r="B40" s="4">
        <f t="shared" si="1"/>
        <v>15000</v>
      </c>
      <c r="C40" s="4">
        <v>19999</v>
      </c>
      <c r="D40" s="11">
        <f t="shared" si="2"/>
        <v>2100000</v>
      </c>
      <c r="E40" s="11">
        <v>2800000</v>
      </c>
      <c r="G40" s="5">
        <v>39378.934362934364</v>
      </c>
      <c r="H40" s="5">
        <v>47255.420849420851</v>
      </c>
      <c r="I40" s="5">
        <v>17471.691119691121</v>
      </c>
      <c r="J40" s="5">
        <v>11814.14671814672</v>
      </c>
      <c r="K40" s="5">
        <v>11250.95752895753</v>
      </c>
      <c r="M40" s="5">
        <v>72603.598455598461</v>
      </c>
      <c r="O40" s="5">
        <v>21761.490347490351</v>
      </c>
    </row>
    <row r="41" spans="2:15" x14ac:dyDescent="0.25">
      <c r="B41" s="4">
        <f t="shared" si="1"/>
        <v>20000</v>
      </c>
      <c r="C41" s="4">
        <v>24999</v>
      </c>
      <c r="D41" s="11">
        <f t="shared" si="2"/>
        <v>2800000</v>
      </c>
      <c r="E41" s="11">
        <v>3500000</v>
      </c>
      <c r="G41" s="5">
        <v>47005.891891891893</v>
      </c>
      <c r="H41" s="5">
        <v>56407.536679536686</v>
      </c>
      <c r="I41" s="5">
        <v>21499.135135135137</v>
      </c>
      <c r="J41" s="5">
        <v>14100.718146718147</v>
      </c>
      <c r="K41" s="5">
        <v>13429.088803088804</v>
      </c>
      <c r="M41" s="5">
        <v>87308.316602316612</v>
      </c>
      <c r="O41" s="5">
        <v>26715.922779922781</v>
      </c>
    </row>
    <row r="42" spans="2:15" x14ac:dyDescent="0.25">
      <c r="B42" s="4">
        <f t="shared" si="1"/>
        <v>25000</v>
      </c>
      <c r="C42" s="4">
        <v>29999</v>
      </c>
      <c r="D42" s="11">
        <f t="shared" si="2"/>
        <v>3500000</v>
      </c>
      <c r="E42" s="11">
        <v>4200000</v>
      </c>
      <c r="G42" s="5">
        <v>55423.413127413136</v>
      </c>
      <c r="H42" s="5">
        <v>66508.79536679537</v>
      </c>
      <c r="I42" s="5">
        <v>25721.305019305022</v>
      </c>
      <c r="J42" s="5">
        <v>16627.490347490348</v>
      </c>
      <c r="K42" s="5">
        <v>15836.926640926642</v>
      </c>
      <c r="M42" s="5">
        <v>103315.48262548263</v>
      </c>
      <c r="O42" s="5">
        <v>31628.37837837838</v>
      </c>
    </row>
    <row r="43" spans="2:15" x14ac:dyDescent="0.25">
      <c r="B43" s="4">
        <f t="shared" si="1"/>
        <v>30000</v>
      </c>
      <c r="C43" s="4">
        <v>39999</v>
      </c>
      <c r="D43" s="11" t="s">
        <v>30</v>
      </c>
      <c r="E43" s="11" t="s">
        <v>30</v>
      </c>
      <c r="G43" s="5">
        <v>64609.343629343639</v>
      </c>
      <c r="H43" s="5">
        <v>77531.212355212367</v>
      </c>
      <c r="I43" s="5">
        <v>29593.667953667955</v>
      </c>
      <c r="J43" s="5">
        <v>19381.637065637067</v>
      </c>
      <c r="K43" s="5">
        <v>18458.14671814672</v>
      </c>
      <c r="M43" s="5">
        <v>120047.91505791507</v>
      </c>
      <c r="O43" s="5">
        <v>36284.308880308883</v>
      </c>
    </row>
    <row r="44" spans="2:15" x14ac:dyDescent="0.25">
      <c r="B44" s="6" t="s">
        <v>35</v>
      </c>
      <c r="C44" s="7" t="s">
        <v>32</v>
      </c>
      <c r="D44" s="11" t="s">
        <v>30</v>
      </c>
      <c r="E44" s="11" t="s">
        <v>30</v>
      </c>
      <c r="G44" s="16" t="s">
        <v>33</v>
      </c>
      <c r="H44" s="16" t="s">
        <v>33</v>
      </c>
      <c r="I44" s="16" t="s">
        <v>33</v>
      </c>
      <c r="J44" s="16" t="s">
        <v>33</v>
      </c>
      <c r="K44" s="16" t="s">
        <v>33</v>
      </c>
      <c r="M44" s="16" t="s">
        <v>33</v>
      </c>
      <c r="O44" s="16" t="s">
        <v>33</v>
      </c>
    </row>
    <row r="46" spans="2:15" ht="16" thickBot="1" x14ac:dyDescent="0.4">
      <c r="B46" s="14" t="s">
        <v>36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</row>
    <row r="47" spans="2:15" customFormat="1" ht="5" customHeight="1" x14ac:dyDescent="0.25"/>
    <row r="48" spans="2:15" ht="10.25" customHeight="1" x14ac:dyDescent="0.25">
      <c r="B48" s="4">
        <v>0</v>
      </c>
      <c r="C48" s="4">
        <v>499</v>
      </c>
      <c r="D48" s="11" t="s">
        <v>30</v>
      </c>
      <c r="E48" s="11" t="s">
        <v>30</v>
      </c>
      <c r="G48" s="19">
        <v>3163.4208494208497</v>
      </c>
      <c r="H48" s="19">
        <v>3795.4054054054059</v>
      </c>
      <c r="I48" s="19">
        <v>2002.0617760617763</v>
      </c>
      <c r="J48" s="19">
        <v>951.47490347490361</v>
      </c>
      <c r="K48" s="19">
        <v>906.00000000000011</v>
      </c>
      <c r="M48" s="19">
        <v>6429.4517374517382</v>
      </c>
      <c r="O48" s="19">
        <v>2264.4169884169887</v>
      </c>
    </row>
    <row r="49" spans="2:15" x14ac:dyDescent="0.25">
      <c r="B49" s="4">
        <f>C48+1</f>
        <v>500</v>
      </c>
      <c r="C49" s="4">
        <v>1199</v>
      </c>
      <c r="D49" s="11" t="s">
        <v>30</v>
      </c>
      <c r="E49" s="11" t="s">
        <v>30</v>
      </c>
      <c r="G49" s="5">
        <v>4980.0849420849427</v>
      </c>
      <c r="H49" s="5">
        <v>5977.0347490347494</v>
      </c>
      <c r="I49" s="5">
        <v>3154.0926640926646</v>
      </c>
      <c r="J49" s="5">
        <v>1494.8416988416991</v>
      </c>
      <c r="K49" s="5">
        <v>1422.5482625482628</v>
      </c>
      <c r="M49" s="5">
        <v>10128.077220077221</v>
      </c>
      <c r="O49" s="5">
        <v>2825.2741312741314</v>
      </c>
    </row>
    <row r="50" spans="2:15" x14ac:dyDescent="0.25">
      <c r="B50" s="4">
        <f>C49+1</f>
        <v>1200</v>
      </c>
      <c r="C50" s="4">
        <v>2999</v>
      </c>
      <c r="D50" s="11" t="s">
        <v>30</v>
      </c>
      <c r="E50" s="11" t="s">
        <v>30</v>
      </c>
      <c r="G50" s="5">
        <v>9377.1583011583025</v>
      </c>
      <c r="H50" s="5">
        <v>11253.289575289577</v>
      </c>
      <c r="I50" s="5">
        <v>4337.6061776061779</v>
      </c>
      <c r="J50" s="5">
        <v>2811.2818532818537</v>
      </c>
      <c r="K50" s="5">
        <v>2678.3552123552126</v>
      </c>
      <c r="M50" s="5">
        <v>17467.02702702703</v>
      </c>
      <c r="O50" s="5">
        <v>3950.4864864864867</v>
      </c>
    </row>
    <row r="51" spans="2:15" x14ac:dyDescent="0.25">
      <c r="B51" s="4">
        <f>C50+1</f>
        <v>3000</v>
      </c>
      <c r="C51" s="4">
        <v>4999</v>
      </c>
      <c r="D51" s="11" t="s">
        <v>30</v>
      </c>
      <c r="E51" s="11" t="s">
        <v>30</v>
      </c>
      <c r="G51" s="5">
        <v>13950.301158301159</v>
      </c>
      <c r="H51" s="5">
        <v>16739.428571428572</v>
      </c>
      <c r="I51" s="5">
        <v>6449.2741312741318</v>
      </c>
      <c r="J51" s="5">
        <v>4189.5212355212361</v>
      </c>
      <c r="K51" s="5">
        <v>3988.9652509652515</v>
      </c>
      <c r="M51" s="5">
        <v>25977.830115830118</v>
      </c>
      <c r="O51" s="5">
        <v>6994.9729729729734</v>
      </c>
    </row>
    <row r="52" spans="2:15" x14ac:dyDescent="0.25">
      <c r="B52" s="4">
        <f>C51+1</f>
        <v>5000</v>
      </c>
      <c r="C52" s="4">
        <v>7499</v>
      </c>
      <c r="D52" s="11" t="s">
        <v>30</v>
      </c>
      <c r="E52" s="11" t="s">
        <v>30</v>
      </c>
      <c r="G52" s="5">
        <v>18229.60617760618</v>
      </c>
      <c r="H52" s="5">
        <v>21875.760617760621</v>
      </c>
      <c r="I52" s="5">
        <v>8643.72972972973</v>
      </c>
      <c r="J52" s="5">
        <v>5473.3127413127422</v>
      </c>
      <c r="K52" s="5">
        <v>5212.1235521235531</v>
      </c>
      <c r="M52" s="5">
        <v>34165.644787644793</v>
      </c>
      <c r="O52" s="5">
        <v>10526.857142857143</v>
      </c>
    </row>
    <row r="53" spans="2:15" x14ac:dyDescent="0.25">
      <c r="B53" s="4">
        <f>C52+1</f>
        <v>7500</v>
      </c>
      <c r="C53" s="4">
        <v>9999</v>
      </c>
      <c r="D53" s="11" t="s">
        <v>30</v>
      </c>
      <c r="E53" s="11" t="s">
        <v>30</v>
      </c>
      <c r="G53" s="5">
        <v>22834.231660231664</v>
      </c>
      <c r="H53" s="5">
        <v>27401.544401544405</v>
      </c>
      <c r="I53" s="5">
        <v>10964.115830115832</v>
      </c>
      <c r="J53" s="5">
        <v>6849.2200772200777</v>
      </c>
      <c r="K53" s="5">
        <v>6523.8996138996145</v>
      </c>
      <c r="M53" s="5">
        <v>42931.806949806953</v>
      </c>
      <c r="O53" s="5">
        <v>13262.347490347491</v>
      </c>
    </row>
    <row r="54" spans="2:15" x14ac:dyDescent="0.25">
      <c r="B54" s="6" t="s">
        <v>37</v>
      </c>
      <c r="C54" s="7" t="s">
        <v>32</v>
      </c>
      <c r="D54" s="11" t="s">
        <v>30</v>
      </c>
      <c r="E54" s="11" t="s">
        <v>30</v>
      </c>
      <c r="G54" s="16" t="s">
        <v>38</v>
      </c>
      <c r="H54" s="16" t="s">
        <v>38</v>
      </c>
      <c r="I54" s="16" t="s">
        <v>38</v>
      </c>
      <c r="J54" s="16" t="s">
        <v>38</v>
      </c>
      <c r="K54" s="16" t="s">
        <v>38</v>
      </c>
      <c r="M54" s="16" t="s">
        <v>38</v>
      </c>
      <c r="O54" s="16" t="s">
        <v>38</v>
      </c>
    </row>
    <row r="55" spans="2:15" ht="5" customHeight="1" x14ac:dyDescent="0.25"/>
    <row r="56" spans="2:15" ht="5" customHeight="1" x14ac:dyDescent="0.25">
      <c r="B56" s="45"/>
      <c r="C56" s="45"/>
      <c r="D56" s="45"/>
      <c r="E56" s="45"/>
      <c r="F56" s="45"/>
      <c r="G56" s="167"/>
      <c r="H56" s="178"/>
    </row>
    <row r="57" spans="2:15" x14ac:dyDescent="0.25">
      <c r="B57" s="18" t="s">
        <v>39</v>
      </c>
    </row>
    <row r="58" spans="2:15" x14ac:dyDescent="0.25">
      <c r="B58" s="18" t="s">
        <v>40</v>
      </c>
    </row>
    <row r="59" spans="2:15" x14ac:dyDescent="0.25">
      <c r="B59" s="18"/>
    </row>
    <row r="60" spans="2:15" x14ac:dyDescent="0.25">
      <c r="B60" s="18"/>
    </row>
  </sheetData>
  <mergeCells count="4">
    <mergeCell ref="G5:G6"/>
    <mergeCell ref="H5:H6"/>
    <mergeCell ref="M5:M6"/>
    <mergeCell ref="K5:K6"/>
  </mergeCells>
  <conditionalFormatting sqref="B12:O29">
    <cfRule type="expression" dxfId="46" priority="1">
      <formula>MOD(ROW(),2)</formula>
    </cfRule>
  </conditionalFormatting>
  <conditionalFormatting sqref="B33:O44 B48:O54">
    <cfRule type="expression" dxfId="45" priority="22">
      <formula>MOD(ROW(),2)</formula>
    </cfRule>
  </conditionalFormatting>
  <conditionalFormatting sqref="S12">
    <cfRule type="expression" dxfId="44" priority="2">
      <formula>MOD(ROW(),2)</formula>
    </cfRule>
  </conditionalFormatting>
  <pageMargins left="0.25" right="0.25" top="0.75" bottom="0.75" header="0.3" footer="0.3"/>
  <pageSetup paperSize="5" scale="65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15"/>
  <sheetViews>
    <sheetView topLeftCell="A52" zoomScale="120" zoomScaleNormal="120" workbookViewId="0"/>
  </sheetViews>
  <sheetFormatPr defaultColWidth="8.81640625" defaultRowHeight="10" x14ac:dyDescent="0.2"/>
  <cols>
    <col min="1" max="1" width="1.6328125" style="2" customWidth="1"/>
    <col min="2" max="2" width="10.6328125" style="2" customWidth="1"/>
    <col min="3" max="3" width="8.81640625" style="2"/>
    <col min="4" max="4" width="1.6328125" style="2" customWidth="1"/>
    <col min="5" max="5" width="20.36328125" style="151" customWidth="1"/>
    <col min="6" max="6" width="19.6328125" style="151" customWidth="1"/>
    <col min="7" max="7" width="15.453125" style="151" customWidth="1"/>
    <col min="8" max="8" width="19.6328125" style="151" customWidth="1"/>
    <col min="9" max="9" width="3.453125" style="151" customWidth="1"/>
    <col min="10" max="10" width="20" style="151" customWidth="1"/>
    <col min="11" max="11" width="11.1796875" style="151" customWidth="1"/>
    <col min="12" max="12" width="15.81640625" style="151" bestFit="1" customWidth="1"/>
    <col min="13" max="13" width="11" style="2" bestFit="1" customWidth="1"/>
    <col min="14" max="16384" width="8.81640625" style="2"/>
  </cols>
  <sheetData>
    <row r="1" spans="1:16" ht="11.5" x14ac:dyDescent="0.35">
      <c r="E1" s="166"/>
      <c r="F1" s="166"/>
      <c r="G1" s="166"/>
      <c r="H1" s="166"/>
      <c r="I1" s="166"/>
      <c r="J1" s="166"/>
      <c r="K1" s="166"/>
      <c r="L1" s="166"/>
      <c r="M1" s="1"/>
    </row>
    <row r="2" spans="1:16" ht="18" x14ac:dyDescent="0.4">
      <c r="B2" s="12" t="s">
        <v>41</v>
      </c>
      <c r="E2" s="166"/>
      <c r="F2" s="166"/>
      <c r="G2" s="166"/>
      <c r="H2" s="166"/>
      <c r="I2" s="166"/>
      <c r="J2" s="166"/>
      <c r="K2" s="166"/>
      <c r="L2" s="166"/>
      <c r="M2" s="1"/>
    </row>
    <row r="3" spans="1:16" ht="11.5" x14ac:dyDescent="0.35">
      <c r="E3" s="166"/>
      <c r="F3" s="166"/>
      <c r="G3" s="166"/>
      <c r="H3" s="166"/>
      <c r="I3" s="166"/>
      <c r="J3" s="166"/>
      <c r="K3" s="166"/>
      <c r="L3" s="166"/>
      <c r="M3" s="1"/>
    </row>
    <row r="4" spans="1:16" ht="13.5" x14ac:dyDescent="0.55000000000000004">
      <c r="B4" s="8"/>
      <c r="C4" s="8"/>
      <c r="D4" s="15"/>
      <c r="E4" s="150" t="s">
        <v>1</v>
      </c>
      <c r="F4" s="150"/>
      <c r="G4" s="150"/>
      <c r="H4" s="150"/>
      <c r="J4" s="150" t="s">
        <v>9</v>
      </c>
      <c r="K4" s="150"/>
      <c r="L4" s="150"/>
      <c r="M4" s="9"/>
    </row>
    <row r="5" spans="1:16" s="3" customFormat="1" ht="40.75" customHeight="1" x14ac:dyDescent="0.55000000000000004">
      <c r="A5" s="2"/>
      <c r="B5" s="9"/>
      <c r="C5" s="9"/>
      <c r="D5" s="15"/>
      <c r="E5" s="156" t="s">
        <v>42</v>
      </c>
      <c r="F5" s="156" t="s">
        <v>5</v>
      </c>
      <c r="G5" s="152" t="s">
        <v>43</v>
      </c>
      <c r="H5" s="152" t="s">
        <v>44</v>
      </c>
      <c r="I5" s="154"/>
      <c r="J5" s="153" t="s">
        <v>9</v>
      </c>
      <c r="K5" s="153" t="s">
        <v>45</v>
      </c>
      <c r="L5" s="155" t="s">
        <v>46</v>
      </c>
      <c r="M5" s="185" t="s">
        <v>47</v>
      </c>
    </row>
    <row r="6" spans="1:16" s="3" customFormat="1" ht="15" customHeight="1" x14ac:dyDescent="0.25">
      <c r="A6" s="2"/>
      <c r="B6" s="10"/>
      <c r="C6" s="10"/>
      <c r="D6" s="15"/>
      <c r="E6" s="183" t="s">
        <v>48</v>
      </c>
      <c r="F6" s="183" t="s">
        <v>49</v>
      </c>
      <c r="G6" s="152" t="s">
        <v>50</v>
      </c>
      <c r="H6" s="152" t="s">
        <v>51</v>
      </c>
      <c r="I6" s="154"/>
      <c r="J6" s="152" t="s">
        <v>52</v>
      </c>
      <c r="K6" s="152" t="s">
        <v>53</v>
      </c>
      <c r="L6" s="156" t="s">
        <v>54</v>
      </c>
      <c r="M6" s="17" t="s">
        <v>55</v>
      </c>
    </row>
    <row r="7" spans="1:16" s="3" customFormat="1" ht="16.25" customHeight="1" x14ac:dyDescent="0.55000000000000004">
      <c r="A7" s="2"/>
      <c r="B7" s="9"/>
      <c r="C7" s="17"/>
      <c r="D7" s="15"/>
      <c r="E7" s="184" t="s">
        <v>24</v>
      </c>
      <c r="F7" s="184" t="s">
        <v>24</v>
      </c>
      <c r="G7" s="150" t="s">
        <v>26</v>
      </c>
      <c r="H7" s="150" t="s">
        <v>26</v>
      </c>
      <c r="I7" s="154"/>
      <c r="J7" s="150" t="s">
        <v>24</v>
      </c>
      <c r="K7" s="150" t="s">
        <v>26</v>
      </c>
      <c r="L7" s="156" t="s">
        <v>56</v>
      </c>
      <c r="M7" s="10" t="s">
        <v>57</v>
      </c>
    </row>
    <row r="8" spans="1:16" s="3" customFormat="1" ht="10.5" x14ac:dyDescent="0.25">
      <c r="A8" s="2"/>
      <c r="B8" s="10" t="s">
        <v>58</v>
      </c>
      <c r="C8" s="17" t="s">
        <v>59</v>
      </c>
      <c r="D8" s="15"/>
      <c r="E8" s="156" t="s">
        <v>60</v>
      </c>
      <c r="F8" s="156" t="s">
        <v>60</v>
      </c>
      <c r="G8" s="156" t="s">
        <v>60</v>
      </c>
      <c r="H8" s="156" t="s">
        <v>60</v>
      </c>
      <c r="I8" s="154"/>
      <c r="J8" s="156" t="s">
        <v>60</v>
      </c>
      <c r="K8" s="156" t="s">
        <v>60</v>
      </c>
      <c r="L8" s="156" t="s">
        <v>26</v>
      </c>
      <c r="M8" s="10" t="s">
        <v>26</v>
      </c>
    </row>
    <row r="9" spans="1:16" ht="5" customHeight="1" x14ac:dyDescent="0.2"/>
    <row r="10" spans="1:16" ht="16" thickBot="1" x14ac:dyDescent="0.4">
      <c r="B10" s="14"/>
      <c r="C10" s="13"/>
      <c r="D10" s="13"/>
      <c r="E10" s="157"/>
      <c r="F10" s="157"/>
      <c r="G10" s="157"/>
      <c r="H10" s="157"/>
      <c r="J10" s="157"/>
      <c r="K10" s="157"/>
      <c r="L10" s="157"/>
      <c r="M10" s="13"/>
    </row>
    <row r="11" spans="1:16" customFormat="1" ht="5" customHeight="1" x14ac:dyDescent="0.25">
      <c r="E11" s="158"/>
      <c r="F11" s="158"/>
      <c r="G11" s="158"/>
      <c r="H11" s="158"/>
      <c r="I11" s="151"/>
      <c r="J11" s="158"/>
      <c r="K11" s="158"/>
      <c r="L11" s="158"/>
    </row>
    <row r="12" spans="1:16" ht="10.25" customHeight="1" x14ac:dyDescent="0.2">
      <c r="B12" s="4" t="str">
        <f>"Users: "&amp;TEXT(C12,"#")</f>
        <v>Users: 4</v>
      </c>
      <c r="C12" s="11">
        <v>4</v>
      </c>
      <c r="E12" s="175">
        <v>800</v>
      </c>
      <c r="F12" s="175">
        <v>961</v>
      </c>
      <c r="G12" s="175">
        <v>229</v>
      </c>
      <c r="H12" s="175">
        <v>381</v>
      </c>
      <c r="J12" s="175">
        <v>1202</v>
      </c>
      <c r="K12" s="175">
        <v>360</v>
      </c>
      <c r="L12" s="175">
        <v>1192</v>
      </c>
      <c r="M12" s="95" t="s">
        <v>33</v>
      </c>
      <c r="O12" s="151"/>
      <c r="P12" s="151"/>
    </row>
    <row r="13" spans="1:16" x14ac:dyDescent="0.2">
      <c r="B13" s="4" t="str">
        <f t="shared" ref="B13:B76" si="0">"Users: "&amp;TEXT(C13,"#")</f>
        <v>Users: 5</v>
      </c>
      <c r="C13" s="11">
        <f>C12+1</f>
        <v>5</v>
      </c>
      <c r="E13" s="175">
        <v>800</v>
      </c>
      <c r="F13" s="175">
        <v>961</v>
      </c>
      <c r="G13" s="175">
        <v>229</v>
      </c>
      <c r="H13" s="175">
        <v>381</v>
      </c>
      <c r="J13" s="175">
        <v>1202</v>
      </c>
      <c r="K13" s="175">
        <v>360</v>
      </c>
      <c r="L13" s="175">
        <v>1192</v>
      </c>
      <c r="M13" s="95" t="s">
        <v>33</v>
      </c>
      <c r="O13" s="151"/>
    </row>
    <row r="14" spans="1:16" x14ac:dyDescent="0.2">
      <c r="B14" s="4" t="str">
        <f t="shared" si="0"/>
        <v>Users: 6</v>
      </c>
      <c r="C14" s="11">
        <f>C13+1</f>
        <v>6</v>
      </c>
      <c r="E14" s="175">
        <v>800</v>
      </c>
      <c r="F14" s="175">
        <v>961</v>
      </c>
      <c r="G14" s="175">
        <v>229</v>
      </c>
      <c r="H14" s="175">
        <v>381</v>
      </c>
      <c r="J14" s="175">
        <v>1202</v>
      </c>
      <c r="K14" s="175">
        <v>360</v>
      </c>
      <c r="L14" s="175">
        <v>1192</v>
      </c>
      <c r="M14" s="95" t="s">
        <v>33</v>
      </c>
    </row>
    <row r="15" spans="1:16" x14ac:dyDescent="0.2">
      <c r="B15" s="4" t="str">
        <f t="shared" si="0"/>
        <v>Users: 7</v>
      </c>
      <c r="C15" s="11">
        <f>C14+1</f>
        <v>7</v>
      </c>
      <c r="E15" s="175">
        <v>800</v>
      </c>
      <c r="F15" s="175">
        <v>961</v>
      </c>
      <c r="G15" s="175">
        <v>229</v>
      </c>
      <c r="H15" s="175">
        <v>381</v>
      </c>
      <c r="J15" s="175">
        <v>1202</v>
      </c>
      <c r="K15" s="175">
        <v>360</v>
      </c>
      <c r="L15" s="175">
        <v>1192</v>
      </c>
      <c r="M15" s="95" t="s">
        <v>33</v>
      </c>
    </row>
    <row r="16" spans="1:16" x14ac:dyDescent="0.2">
      <c r="B16" s="4" t="str">
        <f t="shared" si="0"/>
        <v>Users: 8</v>
      </c>
      <c r="C16" s="11">
        <f>C15+1</f>
        <v>8</v>
      </c>
      <c r="E16" s="175">
        <v>800</v>
      </c>
      <c r="F16" s="175">
        <v>961</v>
      </c>
      <c r="G16" s="175">
        <v>229</v>
      </c>
      <c r="H16" s="175">
        <v>381</v>
      </c>
      <c r="J16" s="175">
        <v>1202</v>
      </c>
      <c r="K16" s="175">
        <v>360</v>
      </c>
      <c r="L16" s="175">
        <v>1192</v>
      </c>
      <c r="M16" s="95" t="s">
        <v>33</v>
      </c>
    </row>
    <row r="17" spans="2:13" x14ac:dyDescent="0.2">
      <c r="B17" s="4" t="str">
        <f t="shared" si="0"/>
        <v>Users: 9</v>
      </c>
      <c r="C17" s="11">
        <f>C16+1</f>
        <v>9</v>
      </c>
      <c r="E17" s="175">
        <v>800</v>
      </c>
      <c r="F17" s="175">
        <v>961</v>
      </c>
      <c r="G17" s="175">
        <v>229</v>
      </c>
      <c r="H17" s="175">
        <v>381</v>
      </c>
      <c r="J17" s="175">
        <v>1202</v>
      </c>
      <c r="K17" s="175">
        <v>360</v>
      </c>
      <c r="L17" s="175">
        <v>1192</v>
      </c>
      <c r="M17" s="95" t="s">
        <v>33</v>
      </c>
    </row>
    <row r="18" spans="2:13" x14ac:dyDescent="0.2">
      <c r="B18" s="4" t="str">
        <f t="shared" si="0"/>
        <v>Users: 10</v>
      </c>
      <c r="C18" s="11">
        <f t="shared" ref="C18:C81" si="1">C17+1</f>
        <v>10</v>
      </c>
      <c r="E18" s="175">
        <v>800</v>
      </c>
      <c r="F18" s="175">
        <v>961</v>
      </c>
      <c r="G18" s="175">
        <v>229</v>
      </c>
      <c r="H18" s="175">
        <v>381</v>
      </c>
      <c r="J18" s="175">
        <v>1202</v>
      </c>
      <c r="K18" s="175">
        <v>360</v>
      </c>
      <c r="L18" s="175">
        <v>1192</v>
      </c>
      <c r="M18" s="95" t="s">
        <v>33</v>
      </c>
    </row>
    <row r="19" spans="2:13" x14ac:dyDescent="0.2">
      <c r="B19" s="4" t="str">
        <f t="shared" si="0"/>
        <v>Users: 11</v>
      </c>
      <c r="C19" s="11">
        <f t="shared" si="1"/>
        <v>11</v>
      </c>
      <c r="E19" s="175">
        <v>800</v>
      </c>
      <c r="F19" s="175">
        <v>961</v>
      </c>
      <c r="G19" s="175">
        <v>229</v>
      </c>
      <c r="H19" s="175">
        <v>381</v>
      </c>
      <c r="J19" s="175">
        <v>1202</v>
      </c>
      <c r="K19" s="175">
        <v>360</v>
      </c>
      <c r="L19" s="175">
        <v>1192</v>
      </c>
      <c r="M19" s="95" t="s">
        <v>33</v>
      </c>
    </row>
    <row r="20" spans="2:13" x14ac:dyDescent="0.2">
      <c r="B20" s="4" t="str">
        <f t="shared" si="0"/>
        <v>Users: 12</v>
      </c>
      <c r="C20" s="11">
        <f t="shared" si="1"/>
        <v>12</v>
      </c>
      <c r="E20" s="175">
        <v>800</v>
      </c>
      <c r="F20" s="175">
        <v>961</v>
      </c>
      <c r="G20" s="175">
        <v>229</v>
      </c>
      <c r="H20" s="175">
        <v>381</v>
      </c>
      <c r="J20" s="175">
        <v>1202</v>
      </c>
      <c r="K20" s="175">
        <v>360</v>
      </c>
      <c r="L20" s="175">
        <v>1192</v>
      </c>
      <c r="M20" s="95" t="s">
        <v>33</v>
      </c>
    </row>
    <row r="21" spans="2:13" x14ac:dyDescent="0.2">
      <c r="B21" s="4" t="str">
        <f t="shared" si="0"/>
        <v>Users: 13</v>
      </c>
      <c r="C21" s="11">
        <f t="shared" si="1"/>
        <v>13</v>
      </c>
      <c r="E21" s="175">
        <v>800</v>
      </c>
      <c r="F21" s="175">
        <v>961</v>
      </c>
      <c r="G21" s="175">
        <v>229</v>
      </c>
      <c r="H21" s="175">
        <v>381</v>
      </c>
      <c r="J21" s="175">
        <v>1202</v>
      </c>
      <c r="K21" s="175">
        <v>360</v>
      </c>
      <c r="L21" s="175">
        <v>1192</v>
      </c>
      <c r="M21" s="95" t="s">
        <v>33</v>
      </c>
    </row>
    <row r="22" spans="2:13" x14ac:dyDescent="0.2">
      <c r="B22" s="4" t="str">
        <f t="shared" si="0"/>
        <v>Users: 14</v>
      </c>
      <c r="C22" s="11">
        <f t="shared" si="1"/>
        <v>14</v>
      </c>
      <c r="E22" s="175">
        <v>800</v>
      </c>
      <c r="F22" s="175">
        <v>961</v>
      </c>
      <c r="G22" s="175">
        <v>229</v>
      </c>
      <c r="H22" s="175">
        <v>381</v>
      </c>
      <c r="J22" s="175">
        <v>1202</v>
      </c>
      <c r="K22" s="175">
        <v>360</v>
      </c>
      <c r="L22" s="175">
        <v>1192</v>
      </c>
      <c r="M22" s="95" t="s">
        <v>33</v>
      </c>
    </row>
    <row r="23" spans="2:13" x14ac:dyDescent="0.2">
      <c r="B23" s="4" t="str">
        <f t="shared" si="0"/>
        <v>Users: 15</v>
      </c>
      <c r="C23" s="11">
        <f t="shared" si="1"/>
        <v>15</v>
      </c>
      <c r="E23" s="175">
        <v>800</v>
      </c>
      <c r="F23" s="175">
        <v>961</v>
      </c>
      <c r="G23" s="175">
        <v>229</v>
      </c>
      <c r="H23" s="175">
        <v>381</v>
      </c>
      <c r="J23" s="175">
        <v>1202</v>
      </c>
      <c r="K23" s="175">
        <v>360</v>
      </c>
      <c r="L23" s="175">
        <v>1192</v>
      </c>
      <c r="M23" s="95" t="s">
        <v>33</v>
      </c>
    </row>
    <row r="24" spans="2:13" x14ac:dyDescent="0.2">
      <c r="B24" s="4" t="str">
        <f t="shared" si="0"/>
        <v>Users: 16</v>
      </c>
      <c r="C24" s="11">
        <f t="shared" si="1"/>
        <v>16</v>
      </c>
      <c r="E24" s="175">
        <v>800</v>
      </c>
      <c r="F24" s="175">
        <v>961</v>
      </c>
      <c r="G24" s="175">
        <v>229</v>
      </c>
      <c r="H24" s="175">
        <v>381</v>
      </c>
      <c r="J24" s="175">
        <v>1202</v>
      </c>
      <c r="K24" s="175">
        <v>360</v>
      </c>
      <c r="L24" s="175">
        <v>1192</v>
      </c>
      <c r="M24" s="95" t="s">
        <v>33</v>
      </c>
    </row>
    <row r="25" spans="2:13" x14ac:dyDescent="0.2">
      <c r="B25" s="4" t="str">
        <f t="shared" si="0"/>
        <v>Users: 17</v>
      </c>
      <c r="C25" s="11">
        <f t="shared" si="1"/>
        <v>17</v>
      </c>
      <c r="E25" s="175">
        <v>800</v>
      </c>
      <c r="F25" s="175">
        <v>961</v>
      </c>
      <c r="G25" s="175">
        <v>229</v>
      </c>
      <c r="H25" s="175">
        <v>381</v>
      </c>
      <c r="J25" s="175">
        <v>1202</v>
      </c>
      <c r="K25" s="175">
        <v>360</v>
      </c>
      <c r="L25" s="175">
        <v>1192</v>
      </c>
      <c r="M25" s="95" t="s">
        <v>33</v>
      </c>
    </row>
    <row r="26" spans="2:13" x14ac:dyDescent="0.2">
      <c r="B26" s="4" t="str">
        <f t="shared" si="0"/>
        <v>Users: 18</v>
      </c>
      <c r="C26" s="11">
        <f t="shared" si="1"/>
        <v>18</v>
      </c>
      <c r="E26" s="175">
        <v>800</v>
      </c>
      <c r="F26" s="175">
        <v>961</v>
      </c>
      <c r="G26" s="175">
        <v>229</v>
      </c>
      <c r="H26" s="175">
        <v>381</v>
      </c>
      <c r="J26" s="175">
        <v>1202</v>
      </c>
      <c r="K26" s="175">
        <v>360</v>
      </c>
      <c r="L26" s="175">
        <v>1192</v>
      </c>
      <c r="M26" s="95" t="s">
        <v>33</v>
      </c>
    </row>
    <row r="27" spans="2:13" x14ac:dyDescent="0.2">
      <c r="B27" s="4" t="str">
        <f t="shared" si="0"/>
        <v>Users: 19</v>
      </c>
      <c r="C27" s="11">
        <f t="shared" si="1"/>
        <v>19</v>
      </c>
      <c r="E27" s="175">
        <v>800</v>
      </c>
      <c r="F27" s="175">
        <v>961</v>
      </c>
      <c r="G27" s="175">
        <v>229</v>
      </c>
      <c r="H27" s="175">
        <v>381</v>
      </c>
      <c r="J27" s="175">
        <v>1202</v>
      </c>
      <c r="K27" s="175">
        <v>360</v>
      </c>
      <c r="L27" s="175">
        <v>1192</v>
      </c>
      <c r="M27" s="95" t="s">
        <v>33</v>
      </c>
    </row>
    <row r="28" spans="2:13" x14ac:dyDescent="0.2">
      <c r="B28" s="4" t="str">
        <f t="shared" si="0"/>
        <v>Users: 20</v>
      </c>
      <c r="C28" s="11">
        <f t="shared" si="1"/>
        <v>20</v>
      </c>
      <c r="E28" s="175">
        <v>800</v>
      </c>
      <c r="F28" s="175">
        <v>961</v>
      </c>
      <c r="G28" s="175">
        <v>229</v>
      </c>
      <c r="H28" s="175">
        <v>381</v>
      </c>
      <c r="J28" s="175">
        <v>1202</v>
      </c>
      <c r="K28" s="175">
        <v>360</v>
      </c>
      <c r="L28" s="175">
        <v>1192</v>
      </c>
      <c r="M28" s="95" t="s">
        <v>33</v>
      </c>
    </row>
    <row r="29" spans="2:13" x14ac:dyDescent="0.2">
      <c r="B29" s="4" t="str">
        <f t="shared" si="0"/>
        <v>Users: 21</v>
      </c>
      <c r="C29" s="11">
        <f t="shared" si="1"/>
        <v>21</v>
      </c>
      <c r="E29" s="175">
        <v>800</v>
      </c>
      <c r="F29" s="175">
        <v>961</v>
      </c>
      <c r="G29" s="175">
        <v>229</v>
      </c>
      <c r="H29" s="175">
        <v>381</v>
      </c>
      <c r="J29" s="175">
        <v>1202</v>
      </c>
      <c r="K29" s="175">
        <v>360</v>
      </c>
      <c r="L29" s="175">
        <v>1192</v>
      </c>
      <c r="M29" s="95" t="s">
        <v>33</v>
      </c>
    </row>
    <row r="30" spans="2:13" x14ac:dyDescent="0.2">
      <c r="B30" s="4" t="str">
        <f t="shared" si="0"/>
        <v>Users: 22</v>
      </c>
      <c r="C30" s="11">
        <f t="shared" si="1"/>
        <v>22</v>
      </c>
      <c r="E30" s="175">
        <v>800</v>
      </c>
      <c r="F30" s="175">
        <v>961</v>
      </c>
      <c r="G30" s="175">
        <v>229</v>
      </c>
      <c r="H30" s="175">
        <v>381</v>
      </c>
      <c r="J30" s="175">
        <v>1202</v>
      </c>
      <c r="K30" s="175">
        <v>360</v>
      </c>
      <c r="L30" s="175">
        <v>1192</v>
      </c>
      <c r="M30" s="95" t="s">
        <v>33</v>
      </c>
    </row>
    <row r="31" spans="2:13" x14ac:dyDescent="0.2">
      <c r="B31" s="4" t="str">
        <f t="shared" si="0"/>
        <v>Users: 23</v>
      </c>
      <c r="C31" s="11">
        <f t="shared" si="1"/>
        <v>23</v>
      </c>
      <c r="E31" s="175">
        <v>800</v>
      </c>
      <c r="F31" s="175">
        <v>961</v>
      </c>
      <c r="G31" s="175">
        <v>229</v>
      </c>
      <c r="H31" s="175">
        <v>381</v>
      </c>
      <c r="J31" s="175">
        <v>1202</v>
      </c>
      <c r="K31" s="175">
        <v>360</v>
      </c>
      <c r="L31" s="175">
        <v>1192</v>
      </c>
      <c r="M31" s="95" t="s">
        <v>33</v>
      </c>
    </row>
    <row r="32" spans="2:13" x14ac:dyDescent="0.2">
      <c r="B32" s="4" t="str">
        <f t="shared" si="0"/>
        <v>Users: 24</v>
      </c>
      <c r="C32" s="11">
        <f t="shared" si="1"/>
        <v>24</v>
      </c>
      <c r="E32" s="175">
        <v>800</v>
      </c>
      <c r="F32" s="175">
        <v>961</v>
      </c>
      <c r="G32" s="175">
        <v>229</v>
      </c>
      <c r="H32" s="175">
        <v>381</v>
      </c>
      <c r="J32" s="175">
        <v>1202</v>
      </c>
      <c r="K32" s="175">
        <v>360</v>
      </c>
      <c r="L32" s="175">
        <v>1192</v>
      </c>
      <c r="M32" s="95" t="s">
        <v>33</v>
      </c>
    </row>
    <row r="33" spans="2:13" x14ac:dyDescent="0.2">
      <c r="B33" s="4" t="str">
        <f t="shared" si="0"/>
        <v>Users: 25</v>
      </c>
      <c r="C33" s="11">
        <f t="shared" si="1"/>
        <v>25</v>
      </c>
      <c r="E33" s="175">
        <v>800</v>
      </c>
      <c r="F33" s="175">
        <v>961</v>
      </c>
      <c r="G33" s="175">
        <v>229</v>
      </c>
      <c r="H33" s="175">
        <v>381</v>
      </c>
      <c r="J33" s="175">
        <v>1202</v>
      </c>
      <c r="K33" s="175">
        <v>360</v>
      </c>
      <c r="L33" s="175">
        <v>1192</v>
      </c>
      <c r="M33" s="95" t="s">
        <v>33</v>
      </c>
    </row>
    <row r="34" spans="2:13" x14ac:dyDescent="0.2">
      <c r="B34" s="4" t="str">
        <f t="shared" si="0"/>
        <v>Users: 26</v>
      </c>
      <c r="C34" s="11">
        <f t="shared" si="1"/>
        <v>26</v>
      </c>
      <c r="E34" s="175">
        <v>800</v>
      </c>
      <c r="F34" s="175">
        <v>961</v>
      </c>
      <c r="G34" s="175">
        <v>229</v>
      </c>
      <c r="H34" s="175">
        <v>381</v>
      </c>
      <c r="J34" s="175">
        <v>1202</v>
      </c>
      <c r="K34" s="175">
        <v>360</v>
      </c>
      <c r="L34" s="175">
        <v>1192</v>
      </c>
      <c r="M34" s="95" t="s">
        <v>33</v>
      </c>
    </row>
    <row r="35" spans="2:13" x14ac:dyDescent="0.2">
      <c r="B35" s="4" t="str">
        <f t="shared" si="0"/>
        <v>Users: 27</v>
      </c>
      <c r="C35" s="11">
        <f t="shared" si="1"/>
        <v>27</v>
      </c>
      <c r="E35" s="175">
        <v>800</v>
      </c>
      <c r="F35" s="175">
        <v>961</v>
      </c>
      <c r="G35" s="175">
        <v>229</v>
      </c>
      <c r="H35" s="175">
        <v>381</v>
      </c>
      <c r="J35" s="175">
        <v>1202</v>
      </c>
      <c r="K35" s="175">
        <v>360</v>
      </c>
      <c r="L35" s="175">
        <v>1192</v>
      </c>
      <c r="M35" s="95" t="s">
        <v>33</v>
      </c>
    </row>
    <row r="36" spans="2:13" x14ac:dyDescent="0.2">
      <c r="B36" s="4" t="str">
        <f t="shared" si="0"/>
        <v>Users: 28</v>
      </c>
      <c r="C36" s="11">
        <f t="shared" si="1"/>
        <v>28</v>
      </c>
      <c r="E36" s="175">
        <v>800</v>
      </c>
      <c r="F36" s="175">
        <v>961</v>
      </c>
      <c r="G36" s="175">
        <v>229</v>
      </c>
      <c r="H36" s="175">
        <v>381</v>
      </c>
      <c r="J36" s="175">
        <v>1202</v>
      </c>
      <c r="K36" s="175">
        <v>360</v>
      </c>
      <c r="L36" s="175">
        <v>1192</v>
      </c>
      <c r="M36" s="95" t="s">
        <v>33</v>
      </c>
    </row>
    <row r="37" spans="2:13" x14ac:dyDescent="0.2">
      <c r="B37" s="4" t="str">
        <f t="shared" si="0"/>
        <v>Users: 29</v>
      </c>
      <c r="C37" s="11">
        <f t="shared" si="1"/>
        <v>29</v>
      </c>
      <c r="E37" s="175">
        <v>800</v>
      </c>
      <c r="F37" s="175">
        <v>961</v>
      </c>
      <c r="G37" s="175">
        <v>229</v>
      </c>
      <c r="H37" s="175">
        <v>381</v>
      </c>
      <c r="J37" s="175">
        <v>1202</v>
      </c>
      <c r="K37" s="175">
        <v>360</v>
      </c>
      <c r="L37" s="175">
        <v>1192</v>
      </c>
      <c r="M37" s="95" t="s">
        <v>33</v>
      </c>
    </row>
    <row r="38" spans="2:13" x14ac:dyDescent="0.2">
      <c r="B38" s="4" t="str">
        <f t="shared" si="0"/>
        <v>Users: 30</v>
      </c>
      <c r="C38" s="11">
        <f t="shared" si="1"/>
        <v>30</v>
      </c>
      <c r="E38" s="175">
        <v>800</v>
      </c>
      <c r="F38" s="175">
        <v>961</v>
      </c>
      <c r="G38" s="175">
        <v>229</v>
      </c>
      <c r="H38" s="175">
        <v>381</v>
      </c>
      <c r="J38" s="175">
        <v>1202</v>
      </c>
      <c r="K38" s="175">
        <v>360</v>
      </c>
      <c r="L38" s="175">
        <v>1192</v>
      </c>
      <c r="M38" s="95" t="s">
        <v>33</v>
      </c>
    </row>
    <row r="39" spans="2:13" x14ac:dyDescent="0.2">
      <c r="B39" s="4" t="str">
        <f t="shared" si="0"/>
        <v>Users: 31</v>
      </c>
      <c r="C39" s="11">
        <f t="shared" si="1"/>
        <v>31</v>
      </c>
      <c r="E39" s="175">
        <v>800</v>
      </c>
      <c r="F39" s="175">
        <v>961</v>
      </c>
      <c r="G39" s="175">
        <v>229</v>
      </c>
      <c r="H39" s="175">
        <v>381</v>
      </c>
      <c r="J39" s="175">
        <v>1202</v>
      </c>
      <c r="K39" s="175">
        <v>360</v>
      </c>
      <c r="L39" s="175">
        <v>1192</v>
      </c>
      <c r="M39" s="95" t="s">
        <v>33</v>
      </c>
    </row>
    <row r="40" spans="2:13" x14ac:dyDescent="0.2">
      <c r="B40" s="4" t="str">
        <f t="shared" si="0"/>
        <v>Users: 32</v>
      </c>
      <c r="C40" s="11">
        <f t="shared" si="1"/>
        <v>32</v>
      </c>
      <c r="E40" s="175">
        <v>800</v>
      </c>
      <c r="F40" s="175">
        <v>961</v>
      </c>
      <c r="G40" s="175">
        <v>229</v>
      </c>
      <c r="H40" s="175">
        <v>381</v>
      </c>
      <c r="J40" s="175">
        <v>1202</v>
      </c>
      <c r="K40" s="175">
        <v>360</v>
      </c>
      <c r="L40" s="175">
        <v>1192</v>
      </c>
      <c r="M40" s="95" t="s">
        <v>33</v>
      </c>
    </row>
    <row r="41" spans="2:13" x14ac:dyDescent="0.2">
      <c r="B41" s="4" t="str">
        <f t="shared" si="0"/>
        <v>Users: 33</v>
      </c>
      <c r="C41" s="11">
        <f t="shared" si="1"/>
        <v>33</v>
      </c>
      <c r="E41" s="175">
        <v>800</v>
      </c>
      <c r="F41" s="175">
        <v>961</v>
      </c>
      <c r="G41" s="175">
        <v>229</v>
      </c>
      <c r="H41" s="175">
        <v>381</v>
      </c>
      <c r="J41" s="175">
        <v>1202</v>
      </c>
      <c r="K41" s="175">
        <v>360</v>
      </c>
      <c r="L41" s="175">
        <v>1192</v>
      </c>
      <c r="M41" s="95" t="s">
        <v>33</v>
      </c>
    </row>
    <row r="42" spans="2:13" x14ac:dyDescent="0.2">
      <c r="B42" s="4" t="str">
        <f t="shared" si="0"/>
        <v>Users: 34</v>
      </c>
      <c r="C42" s="11">
        <f t="shared" si="1"/>
        <v>34</v>
      </c>
      <c r="E42" s="175">
        <v>800</v>
      </c>
      <c r="F42" s="175">
        <v>961</v>
      </c>
      <c r="G42" s="175">
        <v>229</v>
      </c>
      <c r="H42" s="175">
        <v>381</v>
      </c>
      <c r="J42" s="175">
        <v>1202</v>
      </c>
      <c r="K42" s="175">
        <v>360</v>
      </c>
      <c r="L42" s="175">
        <v>1192</v>
      </c>
      <c r="M42" s="95" t="s">
        <v>33</v>
      </c>
    </row>
    <row r="43" spans="2:13" x14ac:dyDescent="0.2">
      <c r="B43" s="4" t="str">
        <f t="shared" si="0"/>
        <v>Users: 35</v>
      </c>
      <c r="C43" s="11">
        <f t="shared" si="1"/>
        <v>35</v>
      </c>
      <c r="E43" s="175">
        <v>800</v>
      </c>
      <c r="F43" s="175">
        <v>961</v>
      </c>
      <c r="G43" s="175">
        <v>229</v>
      </c>
      <c r="H43" s="175">
        <v>381</v>
      </c>
      <c r="J43" s="175">
        <v>1202</v>
      </c>
      <c r="K43" s="175">
        <v>360</v>
      </c>
      <c r="L43" s="175">
        <v>1192</v>
      </c>
      <c r="M43" s="95" t="s">
        <v>33</v>
      </c>
    </row>
    <row r="44" spans="2:13" x14ac:dyDescent="0.2">
      <c r="B44" s="4" t="str">
        <f t="shared" si="0"/>
        <v>Users: 36</v>
      </c>
      <c r="C44" s="11">
        <f t="shared" si="1"/>
        <v>36</v>
      </c>
      <c r="E44" s="175">
        <v>800</v>
      </c>
      <c r="F44" s="175">
        <v>961</v>
      </c>
      <c r="G44" s="175">
        <v>229</v>
      </c>
      <c r="H44" s="175">
        <v>381</v>
      </c>
      <c r="J44" s="175">
        <v>1202</v>
      </c>
      <c r="K44" s="175">
        <v>360</v>
      </c>
      <c r="L44" s="175">
        <v>1192</v>
      </c>
      <c r="M44" s="95" t="s">
        <v>33</v>
      </c>
    </row>
    <row r="45" spans="2:13" x14ac:dyDescent="0.2">
      <c r="B45" s="4" t="str">
        <f t="shared" si="0"/>
        <v>Users: 37</v>
      </c>
      <c r="C45" s="11">
        <f t="shared" si="1"/>
        <v>37</v>
      </c>
      <c r="E45" s="175">
        <v>800</v>
      </c>
      <c r="F45" s="175">
        <v>961</v>
      </c>
      <c r="G45" s="175">
        <v>229</v>
      </c>
      <c r="H45" s="175">
        <v>381</v>
      </c>
      <c r="J45" s="175">
        <v>1202</v>
      </c>
      <c r="K45" s="175">
        <v>360</v>
      </c>
      <c r="L45" s="175">
        <v>1192</v>
      </c>
      <c r="M45" s="95" t="s">
        <v>33</v>
      </c>
    </row>
    <row r="46" spans="2:13" x14ac:dyDescent="0.2">
      <c r="B46" s="4" t="str">
        <f t="shared" si="0"/>
        <v>Users: 38</v>
      </c>
      <c r="C46" s="11">
        <f t="shared" si="1"/>
        <v>38</v>
      </c>
      <c r="E46" s="175">
        <v>800</v>
      </c>
      <c r="F46" s="175">
        <v>961</v>
      </c>
      <c r="G46" s="175">
        <v>229</v>
      </c>
      <c r="H46" s="175">
        <v>381</v>
      </c>
      <c r="J46" s="175">
        <v>1202</v>
      </c>
      <c r="K46" s="175">
        <v>360</v>
      </c>
      <c r="L46" s="175">
        <v>1192</v>
      </c>
      <c r="M46" s="95" t="s">
        <v>33</v>
      </c>
    </row>
    <row r="47" spans="2:13" x14ac:dyDescent="0.2">
      <c r="B47" s="4" t="str">
        <f t="shared" si="0"/>
        <v>Users: 39</v>
      </c>
      <c r="C47" s="11">
        <f t="shared" si="1"/>
        <v>39</v>
      </c>
      <c r="E47" s="175">
        <v>800</v>
      </c>
      <c r="F47" s="175">
        <v>961</v>
      </c>
      <c r="G47" s="175">
        <v>229</v>
      </c>
      <c r="H47" s="175">
        <v>381</v>
      </c>
      <c r="J47" s="175">
        <v>1202</v>
      </c>
      <c r="K47" s="175">
        <v>360</v>
      </c>
      <c r="L47" s="175">
        <v>1192</v>
      </c>
      <c r="M47" s="95" t="s">
        <v>33</v>
      </c>
    </row>
    <row r="48" spans="2:13" x14ac:dyDescent="0.2">
      <c r="B48" s="4" t="str">
        <f t="shared" si="0"/>
        <v>Users: 40</v>
      </c>
      <c r="C48" s="11">
        <f t="shared" si="1"/>
        <v>40</v>
      </c>
      <c r="E48" s="175">
        <v>800</v>
      </c>
      <c r="F48" s="175">
        <v>961</v>
      </c>
      <c r="G48" s="175">
        <v>229</v>
      </c>
      <c r="H48" s="175">
        <v>381</v>
      </c>
      <c r="J48" s="175">
        <v>1202</v>
      </c>
      <c r="K48" s="175">
        <v>360</v>
      </c>
      <c r="L48" s="175">
        <v>1192</v>
      </c>
      <c r="M48" s="95" t="s">
        <v>33</v>
      </c>
    </row>
    <row r="49" spans="2:13" x14ac:dyDescent="0.2">
      <c r="B49" s="4" t="str">
        <f t="shared" si="0"/>
        <v>Users: 41</v>
      </c>
      <c r="C49" s="11">
        <f t="shared" si="1"/>
        <v>41</v>
      </c>
      <c r="E49" s="175">
        <v>800</v>
      </c>
      <c r="F49" s="175">
        <v>961</v>
      </c>
      <c r="G49" s="175">
        <v>229</v>
      </c>
      <c r="H49" s="175">
        <v>381</v>
      </c>
      <c r="J49" s="175">
        <v>1202</v>
      </c>
      <c r="K49" s="175">
        <v>360</v>
      </c>
      <c r="L49" s="175">
        <v>1192</v>
      </c>
      <c r="M49" s="95" t="s">
        <v>33</v>
      </c>
    </row>
    <row r="50" spans="2:13" x14ac:dyDescent="0.2">
      <c r="B50" s="4" t="str">
        <f t="shared" si="0"/>
        <v>Users: 42</v>
      </c>
      <c r="C50" s="11">
        <f t="shared" si="1"/>
        <v>42</v>
      </c>
      <c r="E50" s="175">
        <v>800</v>
      </c>
      <c r="F50" s="175">
        <v>961</v>
      </c>
      <c r="G50" s="175">
        <v>229</v>
      </c>
      <c r="H50" s="175">
        <v>381</v>
      </c>
      <c r="J50" s="175">
        <v>1202</v>
      </c>
      <c r="K50" s="175">
        <v>360</v>
      </c>
      <c r="L50" s="175">
        <v>1192</v>
      </c>
      <c r="M50" s="95" t="s">
        <v>33</v>
      </c>
    </row>
    <row r="51" spans="2:13" x14ac:dyDescent="0.2">
      <c r="B51" s="4" t="str">
        <f t="shared" si="0"/>
        <v>Users: 43</v>
      </c>
      <c r="C51" s="11">
        <f t="shared" si="1"/>
        <v>43</v>
      </c>
      <c r="E51" s="175">
        <v>800</v>
      </c>
      <c r="F51" s="175">
        <v>961</v>
      </c>
      <c r="G51" s="175">
        <v>229</v>
      </c>
      <c r="H51" s="175">
        <v>381</v>
      </c>
      <c r="J51" s="175">
        <v>1202</v>
      </c>
      <c r="K51" s="175">
        <v>360</v>
      </c>
      <c r="L51" s="175">
        <v>1192</v>
      </c>
      <c r="M51" s="95" t="s">
        <v>33</v>
      </c>
    </row>
    <row r="52" spans="2:13" x14ac:dyDescent="0.2">
      <c r="B52" s="4" t="str">
        <f t="shared" si="0"/>
        <v>Users: 44</v>
      </c>
      <c r="C52" s="11">
        <f t="shared" si="1"/>
        <v>44</v>
      </c>
      <c r="E52" s="175">
        <v>800</v>
      </c>
      <c r="F52" s="175">
        <v>961</v>
      </c>
      <c r="G52" s="175">
        <v>229</v>
      </c>
      <c r="H52" s="175">
        <v>381</v>
      </c>
      <c r="J52" s="175">
        <v>1202</v>
      </c>
      <c r="K52" s="175">
        <v>360</v>
      </c>
      <c r="L52" s="175">
        <v>1192</v>
      </c>
      <c r="M52" s="95" t="s">
        <v>33</v>
      </c>
    </row>
    <row r="53" spans="2:13" x14ac:dyDescent="0.2">
      <c r="B53" s="4" t="str">
        <f t="shared" si="0"/>
        <v>Users: 45</v>
      </c>
      <c r="C53" s="11">
        <f t="shared" si="1"/>
        <v>45</v>
      </c>
      <c r="E53" s="175">
        <v>800</v>
      </c>
      <c r="F53" s="175">
        <v>961</v>
      </c>
      <c r="G53" s="175">
        <v>229</v>
      </c>
      <c r="H53" s="175">
        <v>381</v>
      </c>
      <c r="J53" s="175">
        <v>1202</v>
      </c>
      <c r="K53" s="175">
        <v>360</v>
      </c>
      <c r="L53" s="175">
        <v>1192</v>
      </c>
      <c r="M53" s="95" t="s">
        <v>33</v>
      </c>
    </row>
    <row r="54" spans="2:13" x14ac:dyDescent="0.2">
      <c r="B54" s="4" t="str">
        <f t="shared" si="0"/>
        <v>Users: 46</v>
      </c>
      <c r="C54" s="11">
        <f t="shared" si="1"/>
        <v>46</v>
      </c>
      <c r="E54" s="175">
        <v>800</v>
      </c>
      <c r="F54" s="175">
        <v>961</v>
      </c>
      <c r="G54" s="175">
        <v>229</v>
      </c>
      <c r="H54" s="175">
        <v>381</v>
      </c>
      <c r="J54" s="175">
        <v>1202</v>
      </c>
      <c r="K54" s="175">
        <v>360</v>
      </c>
      <c r="L54" s="175">
        <v>1192</v>
      </c>
      <c r="M54" s="95" t="s">
        <v>33</v>
      </c>
    </row>
    <row r="55" spans="2:13" x14ac:dyDescent="0.2">
      <c r="B55" s="4" t="str">
        <f t="shared" si="0"/>
        <v>Users: 47</v>
      </c>
      <c r="C55" s="11">
        <f t="shared" si="1"/>
        <v>47</v>
      </c>
      <c r="E55" s="175">
        <v>800</v>
      </c>
      <c r="F55" s="175">
        <v>961</v>
      </c>
      <c r="G55" s="175">
        <v>229</v>
      </c>
      <c r="H55" s="175">
        <v>381</v>
      </c>
      <c r="J55" s="175">
        <v>1202</v>
      </c>
      <c r="K55" s="175">
        <v>360</v>
      </c>
      <c r="L55" s="175">
        <v>1192</v>
      </c>
      <c r="M55" s="95" t="s">
        <v>33</v>
      </c>
    </row>
    <row r="56" spans="2:13" x14ac:dyDescent="0.2">
      <c r="B56" s="4" t="str">
        <f t="shared" si="0"/>
        <v>Users: 48</v>
      </c>
      <c r="C56" s="11">
        <f t="shared" si="1"/>
        <v>48</v>
      </c>
      <c r="E56" s="175">
        <v>800</v>
      </c>
      <c r="F56" s="175">
        <v>961</v>
      </c>
      <c r="G56" s="175">
        <v>229</v>
      </c>
      <c r="H56" s="175">
        <v>381</v>
      </c>
      <c r="J56" s="175">
        <v>1202</v>
      </c>
      <c r="K56" s="175">
        <v>360</v>
      </c>
      <c r="L56" s="175">
        <v>1192</v>
      </c>
      <c r="M56" s="95" t="s">
        <v>33</v>
      </c>
    </row>
    <row r="57" spans="2:13" x14ac:dyDescent="0.2">
      <c r="B57" s="4" t="str">
        <f t="shared" si="0"/>
        <v>Users: 49</v>
      </c>
      <c r="C57" s="11">
        <f t="shared" si="1"/>
        <v>49</v>
      </c>
      <c r="E57" s="175">
        <v>800</v>
      </c>
      <c r="F57" s="175">
        <v>961</v>
      </c>
      <c r="G57" s="175">
        <v>229</v>
      </c>
      <c r="H57" s="175">
        <v>381</v>
      </c>
      <c r="J57" s="175">
        <v>1202</v>
      </c>
      <c r="K57" s="175">
        <v>360</v>
      </c>
      <c r="L57" s="175">
        <v>1192</v>
      </c>
      <c r="M57" s="95" t="s">
        <v>33</v>
      </c>
    </row>
    <row r="58" spans="2:13" x14ac:dyDescent="0.2">
      <c r="B58" s="4" t="str">
        <f t="shared" si="0"/>
        <v>Users: 50</v>
      </c>
      <c r="C58" s="11">
        <f t="shared" si="1"/>
        <v>50</v>
      </c>
      <c r="E58" s="175">
        <v>800</v>
      </c>
      <c r="F58" s="175">
        <v>961</v>
      </c>
      <c r="G58" s="175">
        <v>229</v>
      </c>
      <c r="H58" s="175">
        <v>381</v>
      </c>
      <c r="J58" s="175">
        <v>1202</v>
      </c>
      <c r="K58" s="175">
        <v>360</v>
      </c>
      <c r="L58" s="175">
        <v>1192</v>
      </c>
      <c r="M58" s="95" t="s">
        <v>33</v>
      </c>
    </row>
    <row r="59" spans="2:13" x14ac:dyDescent="0.2">
      <c r="B59" s="4" t="str">
        <f t="shared" si="0"/>
        <v>Users: 51</v>
      </c>
      <c r="C59" s="11">
        <f t="shared" si="1"/>
        <v>51</v>
      </c>
      <c r="E59" s="175">
        <v>800</v>
      </c>
      <c r="F59" s="175">
        <v>961</v>
      </c>
      <c r="G59" s="175">
        <v>229</v>
      </c>
      <c r="H59" s="175">
        <v>381</v>
      </c>
      <c r="J59" s="175">
        <v>1202</v>
      </c>
      <c r="K59" s="175">
        <v>360</v>
      </c>
      <c r="L59" s="175">
        <v>1192</v>
      </c>
      <c r="M59" s="95" t="s">
        <v>33</v>
      </c>
    </row>
    <row r="60" spans="2:13" x14ac:dyDescent="0.2">
      <c r="B60" s="4" t="str">
        <f t="shared" si="0"/>
        <v>Users: 52</v>
      </c>
      <c r="C60" s="11">
        <f t="shared" si="1"/>
        <v>52</v>
      </c>
      <c r="E60" s="175">
        <v>800</v>
      </c>
      <c r="F60" s="175">
        <v>961</v>
      </c>
      <c r="G60" s="175">
        <v>229</v>
      </c>
      <c r="H60" s="175">
        <v>381</v>
      </c>
      <c r="J60" s="175">
        <v>1202</v>
      </c>
      <c r="K60" s="175">
        <v>360</v>
      </c>
      <c r="L60" s="175">
        <v>1192</v>
      </c>
      <c r="M60" s="95" t="s">
        <v>33</v>
      </c>
    </row>
    <row r="61" spans="2:13" x14ac:dyDescent="0.2">
      <c r="B61" s="4" t="str">
        <f t="shared" si="0"/>
        <v>Users: 53</v>
      </c>
      <c r="C61" s="11">
        <f t="shared" si="1"/>
        <v>53</v>
      </c>
      <c r="E61" s="175">
        <v>800</v>
      </c>
      <c r="F61" s="175">
        <v>961</v>
      </c>
      <c r="G61" s="175">
        <v>229</v>
      </c>
      <c r="H61" s="175">
        <v>381</v>
      </c>
      <c r="J61" s="175">
        <v>1202</v>
      </c>
      <c r="K61" s="175">
        <v>360</v>
      </c>
      <c r="L61" s="175">
        <v>1192</v>
      </c>
      <c r="M61" s="95" t="s">
        <v>33</v>
      </c>
    </row>
    <row r="62" spans="2:13" x14ac:dyDescent="0.2">
      <c r="B62" s="4" t="str">
        <f t="shared" si="0"/>
        <v>Users: 54</v>
      </c>
      <c r="C62" s="11">
        <f t="shared" si="1"/>
        <v>54</v>
      </c>
      <c r="E62" s="175">
        <v>800</v>
      </c>
      <c r="F62" s="175">
        <v>961</v>
      </c>
      <c r="G62" s="175">
        <v>229</v>
      </c>
      <c r="H62" s="175">
        <v>381</v>
      </c>
      <c r="J62" s="175">
        <v>1202</v>
      </c>
      <c r="K62" s="175">
        <v>360</v>
      </c>
      <c r="L62" s="175">
        <v>1192</v>
      </c>
      <c r="M62" s="95" t="s">
        <v>33</v>
      </c>
    </row>
    <row r="63" spans="2:13" x14ac:dyDescent="0.2">
      <c r="B63" s="4" t="str">
        <f t="shared" si="0"/>
        <v>Users: 55</v>
      </c>
      <c r="C63" s="11">
        <f t="shared" si="1"/>
        <v>55</v>
      </c>
      <c r="E63" s="175">
        <v>800</v>
      </c>
      <c r="F63" s="175">
        <v>961</v>
      </c>
      <c r="G63" s="175">
        <v>229</v>
      </c>
      <c r="H63" s="175">
        <v>381</v>
      </c>
      <c r="J63" s="175">
        <v>1202</v>
      </c>
      <c r="K63" s="175">
        <v>360</v>
      </c>
      <c r="L63" s="175">
        <v>1192</v>
      </c>
      <c r="M63" s="95" t="s">
        <v>33</v>
      </c>
    </row>
    <row r="64" spans="2:13" x14ac:dyDescent="0.2">
      <c r="B64" s="4" t="str">
        <f t="shared" si="0"/>
        <v>Users: 56</v>
      </c>
      <c r="C64" s="11">
        <f t="shared" si="1"/>
        <v>56</v>
      </c>
      <c r="E64" s="175">
        <v>800</v>
      </c>
      <c r="F64" s="175">
        <v>961</v>
      </c>
      <c r="G64" s="175">
        <v>229</v>
      </c>
      <c r="H64" s="175">
        <v>381</v>
      </c>
      <c r="J64" s="175">
        <v>1202</v>
      </c>
      <c r="K64" s="175">
        <v>360</v>
      </c>
      <c r="L64" s="175">
        <v>1192</v>
      </c>
      <c r="M64" s="95" t="s">
        <v>33</v>
      </c>
    </row>
    <row r="65" spans="2:13" x14ac:dyDescent="0.2">
      <c r="B65" s="4" t="str">
        <f t="shared" si="0"/>
        <v>Users: 57</v>
      </c>
      <c r="C65" s="11">
        <f t="shared" si="1"/>
        <v>57</v>
      </c>
      <c r="E65" s="175">
        <v>800</v>
      </c>
      <c r="F65" s="175">
        <v>961</v>
      </c>
      <c r="G65" s="175">
        <v>229</v>
      </c>
      <c r="H65" s="175">
        <v>381</v>
      </c>
      <c r="J65" s="175">
        <v>1202</v>
      </c>
      <c r="K65" s="175">
        <v>360</v>
      </c>
      <c r="L65" s="175">
        <v>1192</v>
      </c>
      <c r="M65" s="95" t="s">
        <v>33</v>
      </c>
    </row>
    <row r="66" spans="2:13" x14ac:dyDescent="0.2">
      <c r="B66" s="4" t="str">
        <f t="shared" si="0"/>
        <v>Users: 58</v>
      </c>
      <c r="C66" s="11">
        <f t="shared" si="1"/>
        <v>58</v>
      </c>
      <c r="E66" s="175">
        <v>800</v>
      </c>
      <c r="F66" s="175">
        <v>961</v>
      </c>
      <c r="G66" s="175">
        <v>229</v>
      </c>
      <c r="H66" s="175">
        <v>381</v>
      </c>
      <c r="J66" s="175">
        <v>1202</v>
      </c>
      <c r="K66" s="175">
        <v>360</v>
      </c>
      <c r="L66" s="175">
        <v>1192</v>
      </c>
      <c r="M66" s="95" t="s">
        <v>33</v>
      </c>
    </row>
    <row r="67" spans="2:13" x14ac:dyDescent="0.2">
      <c r="B67" s="4" t="str">
        <f t="shared" si="0"/>
        <v>Users: 59</v>
      </c>
      <c r="C67" s="11">
        <f t="shared" si="1"/>
        <v>59</v>
      </c>
      <c r="E67" s="175">
        <v>800</v>
      </c>
      <c r="F67" s="175">
        <v>961</v>
      </c>
      <c r="G67" s="175">
        <v>229</v>
      </c>
      <c r="H67" s="175">
        <v>381</v>
      </c>
      <c r="J67" s="175">
        <v>1202</v>
      </c>
      <c r="K67" s="175">
        <v>360</v>
      </c>
      <c r="L67" s="175">
        <v>1192</v>
      </c>
      <c r="M67" s="95" t="s">
        <v>33</v>
      </c>
    </row>
    <row r="68" spans="2:13" x14ac:dyDescent="0.2">
      <c r="B68" s="4" t="str">
        <f t="shared" si="0"/>
        <v>Users: 60</v>
      </c>
      <c r="C68" s="11">
        <f t="shared" si="1"/>
        <v>60</v>
      </c>
      <c r="E68" s="175">
        <v>800</v>
      </c>
      <c r="F68" s="175">
        <v>961</v>
      </c>
      <c r="G68" s="175">
        <v>229</v>
      </c>
      <c r="H68" s="175">
        <v>381</v>
      </c>
      <c r="J68" s="175">
        <v>1202</v>
      </c>
      <c r="K68" s="175">
        <v>360</v>
      </c>
      <c r="L68" s="175">
        <v>1192</v>
      </c>
      <c r="M68" s="95" t="s">
        <v>33</v>
      </c>
    </row>
    <row r="69" spans="2:13" x14ac:dyDescent="0.2">
      <c r="B69" s="4" t="str">
        <f t="shared" si="0"/>
        <v>Users: 61</v>
      </c>
      <c r="C69" s="11">
        <f t="shared" si="1"/>
        <v>61</v>
      </c>
      <c r="E69" s="175">
        <v>800</v>
      </c>
      <c r="F69" s="175">
        <v>961</v>
      </c>
      <c r="G69" s="175">
        <v>229</v>
      </c>
      <c r="H69" s="175">
        <v>381</v>
      </c>
      <c r="J69" s="175">
        <v>1202</v>
      </c>
      <c r="K69" s="175">
        <v>360</v>
      </c>
      <c r="L69" s="175">
        <v>1192</v>
      </c>
      <c r="M69" s="95" t="s">
        <v>33</v>
      </c>
    </row>
    <row r="70" spans="2:13" x14ac:dyDescent="0.2">
      <c r="B70" s="4" t="str">
        <f t="shared" si="0"/>
        <v>Users: 62</v>
      </c>
      <c r="C70" s="11">
        <f t="shared" si="1"/>
        <v>62</v>
      </c>
      <c r="E70" s="175">
        <v>800</v>
      </c>
      <c r="F70" s="175">
        <v>961</v>
      </c>
      <c r="G70" s="175">
        <v>229</v>
      </c>
      <c r="H70" s="175">
        <v>381</v>
      </c>
      <c r="J70" s="175">
        <v>1202</v>
      </c>
      <c r="K70" s="175">
        <v>360</v>
      </c>
      <c r="L70" s="175">
        <v>1192</v>
      </c>
      <c r="M70" s="95" t="s">
        <v>33</v>
      </c>
    </row>
    <row r="71" spans="2:13" x14ac:dyDescent="0.2">
      <c r="B71" s="4" t="str">
        <f t="shared" si="0"/>
        <v>Users: 63</v>
      </c>
      <c r="C71" s="11">
        <f t="shared" si="1"/>
        <v>63</v>
      </c>
      <c r="E71" s="175">
        <v>800</v>
      </c>
      <c r="F71" s="175">
        <v>961</v>
      </c>
      <c r="G71" s="175">
        <v>229</v>
      </c>
      <c r="H71" s="175">
        <v>381</v>
      </c>
      <c r="J71" s="175">
        <v>1202</v>
      </c>
      <c r="K71" s="175">
        <v>360</v>
      </c>
      <c r="L71" s="175">
        <v>1192</v>
      </c>
      <c r="M71" s="95" t="s">
        <v>33</v>
      </c>
    </row>
    <row r="72" spans="2:13" x14ac:dyDescent="0.2">
      <c r="B72" s="4" t="str">
        <f t="shared" si="0"/>
        <v>Users: 64</v>
      </c>
      <c r="C72" s="11">
        <f t="shared" si="1"/>
        <v>64</v>
      </c>
      <c r="E72" s="175">
        <v>800</v>
      </c>
      <c r="F72" s="175">
        <v>961</v>
      </c>
      <c r="G72" s="175">
        <v>229</v>
      </c>
      <c r="H72" s="175">
        <v>381</v>
      </c>
      <c r="J72" s="175">
        <v>1202</v>
      </c>
      <c r="K72" s="175">
        <v>360</v>
      </c>
      <c r="L72" s="175">
        <v>1192</v>
      </c>
      <c r="M72" s="95" t="s">
        <v>33</v>
      </c>
    </row>
    <row r="73" spans="2:13" x14ac:dyDescent="0.2">
      <c r="B73" s="4" t="str">
        <f t="shared" si="0"/>
        <v>Users: 65</v>
      </c>
      <c r="C73" s="11">
        <f t="shared" si="1"/>
        <v>65</v>
      </c>
      <c r="E73" s="175">
        <v>800</v>
      </c>
      <c r="F73" s="175">
        <v>961</v>
      </c>
      <c r="G73" s="175">
        <v>229</v>
      </c>
      <c r="H73" s="175">
        <v>381</v>
      </c>
      <c r="J73" s="175">
        <v>1202</v>
      </c>
      <c r="K73" s="175">
        <v>360</v>
      </c>
      <c r="L73" s="175">
        <v>1192</v>
      </c>
      <c r="M73" s="95" t="s">
        <v>33</v>
      </c>
    </row>
    <row r="74" spans="2:13" x14ac:dyDescent="0.2">
      <c r="B74" s="4" t="str">
        <f t="shared" si="0"/>
        <v>Users: 66</v>
      </c>
      <c r="C74" s="11">
        <f t="shared" si="1"/>
        <v>66</v>
      </c>
      <c r="E74" s="175">
        <v>800</v>
      </c>
      <c r="F74" s="175">
        <v>961</v>
      </c>
      <c r="G74" s="175">
        <v>229</v>
      </c>
      <c r="H74" s="175">
        <v>381</v>
      </c>
      <c r="J74" s="175">
        <v>1202</v>
      </c>
      <c r="K74" s="175">
        <v>360</v>
      </c>
      <c r="L74" s="175">
        <v>1192</v>
      </c>
      <c r="M74" s="95" t="s">
        <v>33</v>
      </c>
    </row>
    <row r="75" spans="2:13" x14ac:dyDescent="0.2">
      <c r="B75" s="4" t="str">
        <f t="shared" si="0"/>
        <v>Users: 67</v>
      </c>
      <c r="C75" s="11">
        <f t="shared" si="1"/>
        <v>67</v>
      </c>
      <c r="E75" s="175">
        <v>800</v>
      </c>
      <c r="F75" s="175">
        <v>961</v>
      </c>
      <c r="G75" s="175">
        <v>229</v>
      </c>
      <c r="H75" s="175">
        <v>381</v>
      </c>
      <c r="J75" s="175">
        <v>1202</v>
      </c>
      <c r="K75" s="175">
        <v>360</v>
      </c>
      <c r="L75" s="175">
        <v>1192</v>
      </c>
      <c r="M75" s="95" t="s">
        <v>33</v>
      </c>
    </row>
    <row r="76" spans="2:13" x14ac:dyDescent="0.2">
      <c r="B76" s="4" t="str">
        <f t="shared" si="0"/>
        <v>Users: 68</v>
      </c>
      <c r="C76" s="11">
        <f t="shared" si="1"/>
        <v>68</v>
      </c>
      <c r="E76" s="175">
        <v>800</v>
      </c>
      <c r="F76" s="175">
        <v>961</v>
      </c>
      <c r="G76" s="175">
        <v>229</v>
      </c>
      <c r="H76" s="175">
        <v>381</v>
      </c>
      <c r="J76" s="175">
        <v>1202</v>
      </c>
      <c r="K76" s="175">
        <v>360</v>
      </c>
      <c r="L76" s="175">
        <v>1192</v>
      </c>
      <c r="M76" s="95" t="s">
        <v>33</v>
      </c>
    </row>
    <row r="77" spans="2:13" x14ac:dyDescent="0.2">
      <c r="B77" s="4" t="str">
        <f t="shared" ref="B77:B109" si="2">"Users: "&amp;TEXT(C77,"#")</f>
        <v>Users: 69</v>
      </c>
      <c r="C77" s="11">
        <f t="shared" si="1"/>
        <v>69</v>
      </c>
      <c r="E77" s="175">
        <v>800</v>
      </c>
      <c r="F77" s="175">
        <v>961</v>
      </c>
      <c r="G77" s="175">
        <v>229</v>
      </c>
      <c r="H77" s="175">
        <v>381</v>
      </c>
      <c r="J77" s="175">
        <v>1202</v>
      </c>
      <c r="K77" s="175">
        <v>360</v>
      </c>
      <c r="L77" s="175">
        <v>1192</v>
      </c>
      <c r="M77" s="95" t="s">
        <v>33</v>
      </c>
    </row>
    <row r="78" spans="2:13" x14ac:dyDescent="0.2">
      <c r="B78" s="4" t="str">
        <f t="shared" si="2"/>
        <v>Users: 70</v>
      </c>
      <c r="C78" s="11">
        <f t="shared" si="1"/>
        <v>70</v>
      </c>
      <c r="E78" s="175">
        <v>800</v>
      </c>
      <c r="F78" s="175">
        <v>961</v>
      </c>
      <c r="G78" s="175">
        <v>229</v>
      </c>
      <c r="H78" s="175">
        <v>381</v>
      </c>
      <c r="J78" s="175">
        <v>1202</v>
      </c>
      <c r="K78" s="175">
        <v>360</v>
      </c>
      <c r="L78" s="175">
        <v>1192</v>
      </c>
      <c r="M78" s="95" t="s">
        <v>33</v>
      </c>
    </row>
    <row r="79" spans="2:13" x14ac:dyDescent="0.2">
      <c r="B79" s="4" t="str">
        <f t="shared" si="2"/>
        <v>Users: 71</v>
      </c>
      <c r="C79" s="11">
        <f t="shared" si="1"/>
        <v>71</v>
      </c>
      <c r="E79" s="175">
        <v>800</v>
      </c>
      <c r="F79" s="175">
        <v>961</v>
      </c>
      <c r="G79" s="175">
        <v>229</v>
      </c>
      <c r="H79" s="175">
        <v>381</v>
      </c>
      <c r="J79" s="175">
        <v>1202</v>
      </c>
      <c r="K79" s="175">
        <v>360</v>
      </c>
      <c r="L79" s="175">
        <v>1192</v>
      </c>
      <c r="M79" s="95" t="s">
        <v>33</v>
      </c>
    </row>
    <row r="80" spans="2:13" x14ac:dyDescent="0.2">
      <c r="B80" s="4" t="str">
        <f t="shared" si="2"/>
        <v>Users: 72</v>
      </c>
      <c r="C80" s="11">
        <f t="shared" si="1"/>
        <v>72</v>
      </c>
      <c r="E80" s="175">
        <v>800</v>
      </c>
      <c r="F80" s="175">
        <v>961</v>
      </c>
      <c r="G80" s="175">
        <v>229</v>
      </c>
      <c r="H80" s="175">
        <v>381</v>
      </c>
      <c r="J80" s="175">
        <v>1202</v>
      </c>
      <c r="K80" s="175">
        <v>360</v>
      </c>
      <c r="L80" s="175">
        <v>1192</v>
      </c>
      <c r="M80" s="95" t="s">
        <v>33</v>
      </c>
    </row>
    <row r="81" spans="2:13" x14ac:dyDescent="0.2">
      <c r="B81" s="4" t="str">
        <f t="shared" si="2"/>
        <v>Users: 73</v>
      </c>
      <c r="C81" s="11">
        <f t="shared" si="1"/>
        <v>73</v>
      </c>
      <c r="E81" s="175">
        <v>800</v>
      </c>
      <c r="F81" s="175">
        <v>961</v>
      </c>
      <c r="G81" s="175">
        <v>229</v>
      </c>
      <c r="H81" s="175">
        <v>381</v>
      </c>
      <c r="J81" s="175">
        <v>1202</v>
      </c>
      <c r="K81" s="175">
        <v>360</v>
      </c>
      <c r="L81" s="175">
        <v>1192</v>
      </c>
      <c r="M81" s="95" t="s">
        <v>33</v>
      </c>
    </row>
    <row r="82" spans="2:13" x14ac:dyDescent="0.2">
      <c r="B82" s="4" t="str">
        <f t="shared" si="2"/>
        <v>Users: 74</v>
      </c>
      <c r="C82" s="11">
        <f t="shared" ref="C82:C109" si="3">C81+1</f>
        <v>74</v>
      </c>
      <c r="E82" s="175">
        <v>800</v>
      </c>
      <c r="F82" s="175">
        <v>961</v>
      </c>
      <c r="G82" s="175">
        <v>229</v>
      </c>
      <c r="H82" s="175">
        <v>381</v>
      </c>
      <c r="J82" s="175">
        <v>1202</v>
      </c>
      <c r="K82" s="175">
        <v>360</v>
      </c>
      <c r="L82" s="175">
        <v>1192</v>
      </c>
      <c r="M82" s="95" t="s">
        <v>33</v>
      </c>
    </row>
    <row r="83" spans="2:13" x14ac:dyDescent="0.2">
      <c r="B83" s="4" t="str">
        <f t="shared" si="2"/>
        <v>Users: 75</v>
      </c>
      <c r="C83" s="11">
        <f t="shared" si="3"/>
        <v>75</v>
      </c>
      <c r="E83" s="175">
        <v>800</v>
      </c>
      <c r="F83" s="175">
        <v>961</v>
      </c>
      <c r="G83" s="175">
        <v>229</v>
      </c>
      <c r="H83" s="175">
        <v>381</v>
      </c>
      <c r="J83" s="175">
        <v>1202</v>
      </c>
      <c r="K83" s="175">
        <v>360</v>
      </c>
      <c r="L83" s="175">
        <v>1192</v>
      </c>
      <c r="M83" s="95" t="s">
        <v>33</v>
      </c>
    </row>
    <row r="84" spans="2:13" x14ac:dyDescent="0.2">
      <c r="B84" s="4" t="str">
        <f t="shared" si="2"/>
        <v>Users: 76</v>
      </c>
      <c r="C84" s="11">
        <f t="shared" si="3"/>
        <v>76</v>
      </c>
      <c r="E84" s="175">
        <v>800</v>
      </c>
      <c r="F84" s="175">
        <v>961</v>
      </c>
      <c r="G84" s="175">
        <v>229</v>
      </c>
      <c r="H84" s="175">
        <v>381</v>
      </c>
      <c r="J84" s="175">
        <v>1202</v>
      </c>
      <c r="K84" s="175">
        <v>360</v>
      </c>
      <c r="L84" s="175">
        <v>1192</v>
      </c>
      <c r="M84" s="95" t="s">
        <v>33</v>
      </c>
    </row>
    <row r="85" spans="2:13" x14ac:dyDescent="0.2">
      <c r="B85" s="4" t="str">
        <f t="shared" si="2"/>
        <v>Users: 77</v>
      </c>
      <c r="C85" s="11">
        <f t="shared" si="3"/>
        <v>77</v>
      </c>
      <c r="E85" s="175">
        <v>800</v>
      </c>
      <c r="F85" s="175">
        <v>961</v>
      </c>
      <c r="G85" s="175">
        <v>229</v>
      </c>
      <c r="H85" s="175">
        <v>381</v>
      </c>
      <c r="J85" s="175">
        <v>1202</v>
      </c>
      <c r="K85" s="175">
        <v>360</v>
      </c>
      <c r="L85" s="175">
        <v>1192</v>
      </c>
      <c r="M85" s="95" t="s">
        <v>33</v>
      </c>
    </row>
    <row r="86" spans="2:13" x14ac:dyDescent="0.2">
      <c r="B86" s="4" t="str">
        <f t="shared" si="2"/>
        <v>Users: 78</v>
      </c>
      <c r="C86" s="11">
        <f t="shared" si="3"/>
        <v>78</v>
      </c>
      <c r="E86" s="175">
        <v>800</v>
      </c>
      <c r="F86" s="175">
        <v>961</v>
      </c>
      <c r="G86" s="175">
        <v>229</v>
      </c>
      <c r="H86" s="175">
        <v>381</v>
      </c>
      <c r="J86" s="175">
        <v>1202</v>
      </c>
      <c r="K86" s="175">
        <v>360</v>
      </c>
      <c r="L86" s="175">
        <v>1192</v>
      </c>
      <c r="M86" s="95" t="s">
        <v>33</v>
      </c>
    </row>
    <row r="87" spans="2:13" x14ac:dyDescent="0.2">
      <c r="B87" s="4" t="str">
        <f t="shared" si="2"/>
        <v>Users: 79</v>
      </c>
      <c r="C87" s="11">
        <f t="shared" si="3"/>
        <v>79</v>
      </c>
      <c r="E87" s="175">
        <v>800</v>
      </c>
      <c r="F87" s="175">
        <v>961</v>
      </c>
      <c r="G87" s="175">
        <v>229</v>
      </c>
      <c r="H87" s="175">
        <v>381</v>
      </c>
      <c r="J87" s="175">
        <v>1202</v>
      </c>
      <c r="K87" s="175">
        <v>360</v>
      </c>
      <c r="L87" s="175">
        <v>1192</v>
      </c>
      <c r="M87" s="95" t="s">
        <v>33</v>
      </c>
    </row>
    <row r="88" spans="2:13" x14ac:dyDescent="0.2">
      <c r="B88" s="4" t="str">
        <f t="shared" si="2"/>
        <v>Users: 80</v>
      </c>
      <c r="C88" s="11">
        <f t="shared" si="3"/>
        <v>80</v>
      </c>
      <c r="E88" s="175">
        <v>800</v>
      </c>
      <c r="F88" s="175">
        <v>961</v>
      </c>
      <c r="G88" s="175">
        <v>229</v>
      </c>
      <c r="H88" s="175">
        <v>381</v>
      </c>
      <c r="J88" s="175">
        <v>1202</v>
      </c>
      <c r="K88" s="175">
        <v>360</v>
      </c>
      <c r="L88" s="175">
        <v>1192</v>
      </c>
      <c r="M88" s="95" t="s">
        <v>33</v>
      </c>
    </row>
    <row r="89" spans="2:13" x14ac:dyDescent="0.2">
      <c r="B89" s="4" t="str">
        <f t="shared" si="2"/>
        <v>Users: 81</v>
      </c>
      <c r="C89" s="11">
        <f t="shared" si="3"/>
        <v>81</v>
      </c>
      <c r="E89" s="175">
        <v>800</v>
      </c>
      <c r="F89" s="175">
        <v>961</v>
      </c>
      <c r="G89" s="175">
        <v>229</v>
      </c>
      <c r="H89" s="175">
        <v>381</v>
      </c>
      <c r="J89" s="175">
        <v>1202</v>
      </c>
      <c r="K89" s="175">
        <v>360</v>
      </c>
      <c r="L89" s="175">
        <v>1192</v>
      </c>
      <c r="M89" s="95" t="s">
        <v>33</v>
      </c>
    </row>
    <row r="90" spans="2:13" x14ac:dyDescent="0.2">
      <c r="B90" s="4" t="str">
        <f t="shared" si="2"/>
        <v>Users: 82</v>
      </c>
      <c r="C90" s="11">
        <f t="shared" si="3"/>
        <v>82</v>
      </c>
      <c r="E90" s="175">
        <v>800</v>
      </c>
      <c r="F90" s="175">
        <v>961</v>
      </c>
      <c r="G90" s="175">
        <v>229</v>
      </c>
      <c r="H90" s="175">
        <v>381</v>
      </c>
      <c r="J90" s="175">
        <v>1202</v>
      </c>
      <c r="K90" s="175">
        <v>360</v>
      </c>
      <c r="L90" s="175">
        <v>1192</v>
      </c>
      <c r="M90" s="95" t="s">
        <v>33</v>
      </c>
    </row>
    <row r="91" spans="2:13" x14ac:dyDescent="0.2">
      <c r="B91" s="4" t="str">
        <f t="shared" si="2"/>
        <v>Users: 83</v>
      </c>
      <c r="C91" s="11">
        <f t="shared" si="3"/>
        <v>83</v>
      </c>
      <c r="E91" s="175">
        <v>800</v>
      </c>
      <c r="F91" s="175">
        <v>961</v>
      </c>
      <c r="G91" s="175">
        <v>229</v>
      </c>
      <c r="H91" s="175">
        <v>381</v>
      </c>
      <c r="J91" s="175">
        <v>1202</v>
      </c>
      <c r="K91" s="175">
        <v>360</v>
      </c>
      <c r="L91" s="175">
        <v>1192</v>
      </c>
      <c r="M91" s="95" t="s">
        <v>33</v>
      </c>
    </row>
    <row r="92" spans="2:13" x14ac:dyDescent="0.2">
      <c r="B92" s="4" t="str">
        <f t="shared" si="2"/>
        <v>Users: 84</v>
      </c>
      <c r="C92" s="11">
        <f t="shared" si="3"/>
        <v>84</v>
      </c>
      <c r="E92" s="175">
        <v>800</v>
      </c>
      <c r="F92" s="175">
        <v>961</v>
      </c>
      <c r="G92" s="175">
        <v>229</v>
      </c>
      <c r="H92" s="175">
        <v>381</v>
      </c>
      <c r="J92" s="175">
        <v>1202</v>
      </c>
      <c r="K92" s="175">
        <v>360</v>
      </c>
      <c r="L92" s="175">
        <v>1192</v>
      </c>
      <c r="M92" s="95" t="s">
        <v>33</v>
      </c>
    </row>
    <row r="93" spans="2:13" x14ac:dyDescent="0.2">
      <c r="B93" s="4" t="str">
        <f t="shared" si="2"/>
        <v>Users: 85</v>
      </c>
      <c r="C93" s="11">
        <f t="shared" si="3"/>
        <v>85</v>
      </c>
      <c r="E93" s="175">
        <v>800</v>
      </c>
      <c r="F93" s="175">
        <v>961</v>
      </c>
      <c r="G93" s="175">
        <v>229</v>
      </c>
      <c r="H93" s="175">
        <v>381</v>
      </c>
      <c r="J93" s="175">
        <v>1202</v>
      </c>
      <c r="K93" s="175">
        <v>360</v>
      </c>
      <c r="L93" s="175">
        <v>1192</v>
      </c>
      <c r="M93" s="95" t="s">
        <v>33</v>
      </c>
    </row>
    <row r="94" spans="2:13" x14ac:dyDescent="0.2">
      <c r="B94" s="4" t="str">
        <f t="shared" si="2"/>
        <v>Users: 86</v>
      </c>
      <c r="C94" s="11">
        <f t="shared" si="3"/>
        <v>86</v>
      </c>
      <c r="E94" s="175">
        <v>800</v>
      </c>
      <c r="F94" s="175">
        <v>961</v>
      </c>
      <c r="G94" s="175">
        <v>229</v>
      </c>
      <c r="H94" s="175">
        <v>381</v>
      </c>
      <c r="J94" s="175">
        <v>1202</v>
      </c>
      <c r="K94" s="175">
        <v>360</v>
      </c>
      <c r="L94" s="175">
        <v>1192</v>
      </c>
      <c r="M94" s="95" t="s">
        <v>33</v>
      </c>
    </row>
    <row r="95" spans="2:13" x14ac:dyDescent="0.2">
      <c r="B95" s="4" t="str">
        <f t="shared" si="2"/>
        <v>Users: 87</v>
      </c>
      <c r="C95" s="11">
        <f t="shared" si="3"/>
        <v>87</v>
      </c>
      <c r="E95" s="175">
        <v>800</v>
      </c>
      <c r="F95" s="175">
        <v>961</v>
      </c>
      <c r="G95" s="175">
        <v>229</v>
      </c>
      <c r="H95" s="175">
        <v>381</v>
      </c>
      <c r="J95" s="175">
        <v>1202</v>
      </c>
      <c r="K95" s="175">
        <v>360</v>
      </c>
      <c r="L95" s="175">
        <v>1192</v>
      </c>
      <c r="M95" s="95" t="s">
        <v>33</v>
      </c>
    </row>
    <row r="96" spans="2:13" x14ac:dyDescent="0.2">
      <c r="B96" s="4" t="str">
        <f t="shared" si="2"/>
        <v>Users: 88</v>
      </c>
      <c r="C96" s="11">
        <f t="shared" si="3"/>
        <v>88</v>
      </c>
      <c r="E96" s="175">
        <v>800</v>
      </c>
      <c r="F96" s="175">
        <v>961</v>
      </c>
      <c r="G96" s="175">
        <v>229</v>
      </c>
      <c r="H96" s="175">
        <v>381</v>
      </c>
      <c r="J96" s="175">
        <v>1202</v>
      </c>
      <c r="K96" s="175">
        <v>360</v>
      </c>
      <c r="L96" s="175">
        <v>1192</v>
      </c>
      <c r="M96" s="95" t="s">
        <v>33</v>
      </c>
    </row>
    <row r="97" spans="2:13" x14ac:dyDescent="0.2">
      <c r="B97" s="4" t="str">
        <f t="shared" si="2"/>
        <v>Users: 89</v>
      </c>
      <c r="C97" s="11">
        <f t="shared" si="3"/>
        <v>89</v>
      </c>
      <c r="E97" s="175">
        <v>800</v>
      </c>
      <c r="F97" s="175">
        <v>961</v>
      </c>
      <c r="G97" s="175">
        <v>229</v>
      </c>
      <c r="H97" s="175">
        <v>381</v>
      </c>
      <c r="J97" s="175">
        <v>1202</v>
      </c>
      <c r="K97" s="175">
        <v>360</v>
      </c>
      <c r="L97" s="175">
        <v>1192</v>
      </c>
      <c r="M97" s="95" t="s">
        <v>33</v>
      </c>
    </row>
    <row r="98" spans="2:13" x14ac:dyDescent="0.2">
      <c r="B98" s="4" t="str">
        <f t="shared" si="2"/>
        <v>Users: 90</v>
      </c>
      <c r="C98" s="11">
        <f t="shared" si="3"/>
        <v>90</v>
      </c>
      <c r="E98" s="175">
        <v>800</v>
      </c>
      <c r="F98" s="175">
        <v>961</v>
      </c>
      <c r="G98" s="175">
        <v>229</v>
      </c>
      <c r="H98" s="175">
        <v>381</v>
      </c>
      <c r="J98" s="175">
        <v>1202</v>
      </c>
      <c r="K98" s="175">
        <v>360</v>
      </c>
      <c r="L98" s="175">
        <v>1192</v>
      </c>
      <c r="M98" s="95" t="s">
        <v>33</v>
      </c>
    </row>
    <row r="99" spans="2:13" x14ac:dyDescent="0.2">
      <c r="B99" s="4" t="str">
        <f t="shared" si="2"/>
        <v>Users: 91</v>
      </c>
      <c r="C99" s="11">
        <f t="shared" si="3"/>
        <v>91</v>
      </c>
      <c r="E99" s="175">
        <v>800</v>
      </c>
      <c r="F99" s="175">
        <v>961</v>
      </c>
      <c r="G99" s="175">
        <v>229</v>
      </c>
      <c r="H99" s="175">
        <v>381</v>
      </c>
      <c r="J99" s="175">
        <v>1202</v>
      </c>
      <c r="K99" s="175">
        <v>360</v>
      </c>
      <c r="L99" s="175">
        <v>1192</v>
      </c>
      <c r="M99" s="95" t="s">
        <v>33</v>
      </c>
    </row>
    <row r="100" spans="2:13" x14ac:dyDescent="0.2">
      <c r="B100" s="4" t="str">
        <f t="shared" si="2"/>
        <v>Users: 92</v>
      </c>
      <c r="C100" s="11">
        <f t="shared" si="3"/>
        <v>92</v>
      </c>
      <c r="E100" s="175">
        <v>800</v>
      </c>
      <c r="F100" s="175">
        <v>961</v>
      </c>
      <c r="G100" s="175">
        <v>229</v>
      </c>
      <c r="H100" s="175">
        <v>381</v>
      </c>
      <c r="J100" s="175">
        <v>1202</v>
      </c>
      <c r="K100" s="175">
        <v>360</v>
      </c>
      <c r="L100" s="175">
        <v>1192</v>
      </c>
      <c r="M100" s="95" t="s">
        <v>33</v>
      </c>
    </row>
    <row r="101" spans="2:13" x14ac:dyDescent="0.2">
      <c r="B101" s="4" t="str">
        <f t="shared" si="2"/>
        <v>Users: 93</v>
      </c>
      <c r="C101" s="11">
        <f t="shared" si="3"/>
        <v>93</v>
      </c>
      <c r="E101" s="175">
        <v>800</v>
      </c>
      <c r="F101" s="175">
        <v>961</v>
      </c>
      <c r="G101" s="175">
        <v>229</v>
      </c>
      <c r="H101" s="175">
        <v>381</v>
      </c>
      <c r="J101" s="175">
        <v>1202</v>
      </c>
      <c r="K101" s="175">
        <v>360</v>
      </c>
      <c r="L101" s="175">
        <v>1192</v>
      </c>
      <c r="M101" s="95" t="s">
        <v>33</v>
      </c>
    </row>
    <row r="102" spans="2:13" x14ac:dyDescent="0.2">
      <c r="B102" s="4" t="str">
        <f t="shared" si="2"/>
        <v>Users: 94</v>
      </c>
      <c r="C102" s="11">
        <f t="shared" si="3"/>
        <v>94</v>
      </c>
      <c r="E102" s="175">
        <v>800</v>
      </c>
      <c r="F102" s="175">
        <v>961</v>
      </c>
      <c r="G102" s="175">
        <v>229</v>
      </c>
      <c r="H102" s="175">
        <v>381</v>
      </c>
      <c r="J102" s="175">
        <v>1202</v>
      </c>
      <c r="K102" s="175">
        <v>360</v>
      </c>
      <c r="L102" s="175">
        <v>1192</v>
      </c>
      <c r="M102" s="95" t="s">
        <v>33</v>
      </c>
    </row>
    <row r="103" spans="2:13" x14ac:dyDescent="0.2">
      <c r="B103" s="4" t="str">
        <f t="shared" si="2"/>
        <v>Users: 95</v>
      </c>
      <c r="C103" s="11">
        <f t="shared" si="3"/>
        <v>95</v>
      </c>
      <c r="E103" s="175">
        <v>800</v>
      </c>
      <c r="F103" s="175">
        <v>961</v>
      </c>
      <c r="G103" s="175">
        <v>229</v>
      </c>
      <c r="H103" s="175">
        <v>381</v>
      </c>
      <c r="J103" s="175">
        <v>1202</v>
      </c>
      <c r="K103" s="175">
        <v>360</v>
      </c>
      <c r="L103" s="175">
        <v>1192</v>
      </c>
      <c r="M103" s="95" t="s">
        <v>33</v>
      </c>
    </row>
    <row r="104" spans="2:13" x14ac:dyDescent="0.2">
      <c r="B104" s="4" t="str">
        <f t="shared" si="2"/>
        <v>Users: 96</v>
      </c>
      <c r="C104" s="11">
        <f t="shared" si="3"/>
        <v>96</v>
      </c>
      <c r="E104" s="175">
        <v>800</v>
      </c>
      <c r="F104" s="175">
        <v>961</v>
      </c>
      <c r="G104" s="175">
        <v>229</v>
      </c>
      <c r="H104" s="175">
        <v>381</v>
      </c>
      <c r="J104" s="175">
        <v>1202</v>
      </c>
      <c r="K104" s="175">
        <v>360</v>
      </c>
      <c r="L104" s="175">
        <v>1192</v>
      </c>
      <c r="M104" s="95" t="s">
        <v>33</v>
      </c>
    </row>
    <row r="105" spans="2:13" x14ac:dyDescent="0.2">
      <c r="B105" s="4" t="str">
        <f t="shared" si="2"/>
        <v>Users: 97</v>
      </c>
      <c r="C105" s="11">
        <f t="shared" si="3"/>
        <v>97</v>
      </c>
      <c r="E105" s="175">
        <v>800</v>
      </c>
      <c r="F105" s="175">
        <v>961</v>
      </c>
      <c r="G105" s="175">
        <v>229</v>
      </c>
      <c r="H105" s="175">
        <v>381</v>
      </c>
      <c r="J105" s="175">
        <v>1202</v>
      </c>
      <c r="K105" s="175">
        <v>360</v>
      </c>
      <c r="L105" s="175">
        <v>1192</v>
      </c>
      <c r="M105" s="95" t="s">
        <v>33</v>
      </c>
    </row>
    <row r="106" spans="2:13" x14ac:dyDescent="0.2">
      <c r="B106" s="4" t="str">
        <f t="shared" si="2"/>
        <v>Users: 98</v>
      </c>
      <c r="C106" s="11">
        <f t="shared" si="3"/>
        <v>98</v>
      </c>
      <c r="E106" s="175">
        <v>800</v>
      </c>
      <c r="F106" s="175">
        <v>961</v>
      </c>
      <c r="G106" s="175">
        <v>229</v>
      </c>
      <c r="H106" s="175">
        <v>381</v>
      </c>
      <c r="J106" s="175">
        <v>1202</v>
      </c>
      <c r="K106" s="175">
        <v>360</v>
      </c>
      <c r="L106" s="175">
        <v>1192</v>
      </c>
      <c r="M106" s="95" t="s">
        <v>33</v>
      </c>
    </row>
    <row r="107" spans="2:13" x14ac:dyDescent="0.2">
      <c r="B107" s="4" t="str">
        <f t="shared" si="2"/>
        <v>Users: 99</v>
      </c>
      <c r="C107" s="11">
        <f t="shared" si="3"/>
        <v>99</v>
      </c>
      <c r="E107" s="175">
        <v>800</v>
      </c>
      <c r="F107" s="175">
        <v>961</v>
      </c>
      <c r="G107" s="175">
        <v>229</v>
      </c>
      <c r="H107" s="175">
        <v>381</v>
      </c>
      <c r="J107" s="175">
        <v>1202</v>
      </c>
      <c r="K107" s="175">
        <v>360</v>
      </c>
      <c r="L107" s="175">
        <v>1192</v>
      </c>
      <c r="M107" s="95" t="s">
        <v>33</v>
      </c>
    </row>
    <row r="108" spans="2:13" x14ac:dyDescent="0.2">
      <c r="B108" s="4" t="str">
        <f t="shared" si="2"/>
        <v>Users: 100</v>
      </c>
      <c r="C108" s="11">
        <f t="shared" si="3"/>
        <v>100</v>
      </c>
      <c r="E108" s="175">
        <v>800</v>
      </c>
      <c r="F108" s="175">
        <v>961</v>
      </c>
      <c r="G108" s="175">
        <v>229</v>
      </c>
      <c r="H108" s="175">
        <v>381</v>
      </c>
      <c r="J108" s="175">
        <v>1202</v>
      </c>
      <c r="K108" s="175">
        <v>360</v>
      </c>
      <c r="L108" s="175">
        <v>1192</v>
      </c>
      <c r="M108" s="95" t="s">
        <v>33</v>
      </c>
    </row>
    <row r="109" spans="2:13" x14ac:dyDescent="0.2">
      <c r="B109" s="4" t="str">
        <f t="shared" si="2"/>
        <v>Users: 101</v>
      </c>
      <c r="C109" s="11">
        <f t="shared" si="3"/>
        <v>101</v>
      </c>
      <c r="E109" s="159" t="s">
        <v>33</v>
      </c>
      <c r="F109" s="159" t="s">
        <v>33</v>
      </c>
      <c r="G109" s="159" t="s">
        <v>33</v>
      </c>
      <c r="H109" s="159" t="s">
        <v>33</v>
      </c>
      <c r="J109" s="159" t="s">
        <v>33</v>
      </c>
      <c r="K109" s="159" t="s">
        <v>33</v>
      </c>
      <c r="L109" s="159" t="s">
        <v>33</v>
      </c>
      <c r="M109" s="94" t="s">
        <v>33</v>
      </c>
    </row>
    <row r="110" spans="2:13" ht="5" customHeight="1" x14ac:dyDescent="0.2"/>
    <row r="111" spans="2:13" ht="5" customHeight="1" x14ac:dyDescent="0.2">
      <c r="B111" s="45"/>
      <c r="C111" s="45"/>
      <c r="D111" s="45"/>
      <c r="E111" s="160"/>
    </row>
    <row r="112" spans="2:13" x14ac:dyDescent="0.2">
      <c r="B112" s="18" t="s">
        <v>61</v>
      </c>
    </row>
    <row r="113" spans="12:12" x14ac:dyDescent="0.2">
      <c r="L113" s="2"/>
    </row>
    <row r="114" spans="12:12" x14ac:dyDescent="0.2">
      <c r="L114" s="2"/>
    </row>
    <row r="115" spans="12:12" x14ac:dyDescent="0.2">
      <c r="L115" s="2"/>
    </row>
  </sheetData>
  <conditionalFormatting sqref="B12:D109">
    <cfRule type="expression" dxfId="43" priority="44">
      <formula>MOD(ROW(),2)</formula>
    </cfRule>
  </conditionalFormatting>
  <conditionalFormatting sqref="E12:F12">
    <cfRule type="expression" dxfId="42" priority="43">
      <formula>MOD(ROW(),2)</formula>
    </cfRule>
  </conditionalFormatting>
  <conditionalFormatting sqref="E109:H109">
    <cfRule type="expression" dxfId="41" priority="32">
      <formula>MOD(ROW(),2)</formula>
    </cfRule>
  </conditionalFormatting>
  <conditionalFormatting sqref="E13:L108">
    <cfRule type="expression" dxfId="40" priority="1">
      <formula>MOD(ROW(),2)</formula>
    </cfRule>
  </conditionalFormatting>
  <conditionalFormatting sqref="G12:H108">
    <cfRule type="expression" dxfId="39" priority="2">
      <formula>MOD(ROW(),2)</formula>
    </cfRule>
  </conditionalFormatting>
  <conditionalFormatting sqref="J12:L12">
    <cfRule type="expression" dxfId="38" priority="13">
      <formula>MOD(ROW(),2)</formula>
    </cfRule>
  </conditionalFormatting>
  <conditionalFormatting sqref="J109:M109">
    <cfRule type="expression" dxfId="37" priority="14">
      <formula>MOD(ROW(),2)</formula>
    </cfRule>
  </conditionalFormatting>
  <conditionalFormatting sqref="M12:M108">
    <cfRule type="expression" dxfId="36" priority="11">
      <formula>MOD(ROW(),2)</formula>
    </cfRule>
  </conditionalFormatting>
  <pageMargins left="0.25" right="0.25" top="0.75" bottom="0.75" header="0.3" footer="0.3"/>
  <pageSetup paperSize="5"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0DEE1-DCBE-8049-9EBE-9DE65F26E9E9}">
  <dimension ref="B2:H16"/>
  <sheetViews>
    <sheetView workbookViewId="0"/>
  </sheetViews>
  <sheetFormatPr defaultColWidth="10.81640625" defaultRowHeight="15.5" x14ac:dyDescent="0.35"/>
  <cols>
    <col min="1" max="1" width="2.81640625" style="236" customWidth="1"/>
    <col min="2" max="2" width="6.6328125" style="236" customWidth="1"/>
    <col min="3" max="3" width="9.1796875" style="236" customWidth="1"/>
    <col min="4" max="4" width="11.453125" style="236" bestFit="1" customWidth="1"/>
    <col min="5" max="5" width="14.36328125" style="236" bestFit="1" customWidth="1"/>
    <col min="6" max="16384" width="10.81640625" style="236"/>
  </cols>
  <sheetData>
    <row r="2" spans="2:8" ht="23" x14ac:dyDescent="0.35">
      <c r="B2" s="235" t="s">
        <v>62</v>
      </c>
    </row>
    <row r="5" spans="2:8" ht="16" x14ac:dyDescent="0.35">
      <c r="B5" s="237" t="s">
        <v>63</v>
      </c>
      <c r="C5" s="237"/>
      <c r="D5" s="237"/>
      <c r="E5" s="237"/>
    </row>
    <row r="6" spans="2:8" ht="16" x14ac:dyDescent="0.35">
      <c r="B6" s="237" t="s">
        <v>22</v>
      </c>
      <c r="C6" s="237" t="s">
        <v>23</v>
      </c>
      <c r="D6" s="237" t="s">
        <v>64</v>
      </c>
      <c r="E6" s="237" t="s">
        <v>65</v>
      </c>
    </row>
    <row r="7" spans="2:8" x14ac:dyDescent="0.35">
      <c r="B7" s="236">
        <v>1</v>
      </c>
      <c r="C7" s="236">
        <v>20</v>
      </c>
      <c r="D7" s="238">
        <v>3498</v>
      </c>
      <c r="E7" s="238">
        <v>1584</v>
      </c>
      <c r="F7" s="239"/>
      <c r="G7" s="239"/>
      <c r="H7" s="239"/>
    </row>
    <row r="8" spans="2:8" x14ac:dyDescent="0.35">
      <c r="B8" s="236">
        <v>21</v>
      </c>
      <c r="C8" s="236">
        <v>50</v>
      </c>
      <c r="D8" s="238">
        <v>3498</v>
      </c>
      <c r="E8" s="238">
        <v>2286</v>
      </c>
      <c r="F8" s="239"/>
      <c r="G8" s="240"/>
      <c r="H8" s="239"/>
    </row>
    <row r="9" spans="2:8" x14ac:dyDescent="0.35">
      <c r="B9" s="236">
        <v>51</v>
      </c>
      <c r="C9" s="236">
        <v>100</v>
      </c>
      <c r="D9" s="238">
        <v>6996</v>
      </c>
      <c r="E9" s="238">
        <v>3036</v>
      </c>
      <c r="F9" s="239"/>
      <c r="G9" s="240"/>
      <c r="H9" s="239"/>
    </row>
    <row r="10" spans="2:8" x14ac:dyDescent="0.35">
      <c r="B10" s="236">
        <v>101</v>
      </c>
      <c r="C10" s="236">
        <v>150</v>
      </c>
      <c r="D10" s="238">
        <v>10494</v>
      </c>
      <c r="E10" s="238">
        <v>3754</v>
      </c>
      <c r="F10" s="241"/>
    </row>
    <row r="11" spans="2:8" x14ac:dyDescent="0.35">
      <c r="B11" s="236">
        <v>151</v>
      </c>
      <c r="C11" s="236">
        <v>200</v>
      </c>
      <c r="D11" s="238">
        <v>13992</v>
      </c>
      <c r="E11" s="238">
        <v>4480</v>
      </c>
      <c r="F11" s="241"/>
    </row>
    <row r="12" spans="2:8" x14ac:dyDescent="0.35">
      <c r="B12" s="242" t="s">
        <v>66</v>
      </c>
      <c r="D12" s="243" t="s">
        <v>33</v>
      </c>
      <c r="E12" s="243" t="s">
        <v>33</v>
      </c>
      <c r="F12" s="241"/>
    </row>
    <row r="13" spans="2:8" x14ac:dyDescent="0.35">
      <c r="B13" s="242"/>
      <c r="D13" s="244"/>
      <c r="E13" s="244"/>
      <c r="F13" s="241"/>
    </row>
    <row r="14" spans="2:8" x14ac:dyDescent="0.35">
      <c r="B14" s="242"/>
      <c r="D14" s="244"/>
      <c r="E14" s="244"/>
      <c r="F14" s="241"/>
    </row>
    <row r="15" spans="2:8" x14ac:dyDescent="0.35">
      <c r="F15" s="245"/>
    </row>
    <row r="16" spans="2:8" x14ac:dyDescent="0.35">
      <c r="B16" s="236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E58EF-62A9-2549-B484-6360C095A17D}">
  <sheetPr>
    <pageSetUpPr fitToPage="1"/>
  </sheetPr>
  <dimension ref="A2:M92"/>
  <sheetViews>
    <sheetView zoomScale="130" zoomScaleNormal="130" workbookViewId="0">
      <selection activeCell="K74" sqref="K74"/>
    </sheetView>
  </sheetViews>
  <sheetFormatPr defaultColWidth="8.81640625" defaultRowHeight="10" x14ac:dyDescent="0.2"/>
  <cols>
    <col min="1" max="1" width="1.6328125" style="2" customWidth="1"/>
    <col min="2" max="3" width="8.6328125" style="2" customWidth="1"/>
    <col min="4" max="5" width="8.81640625" style="2"/>
    <col min="6" max="6" width="1.6328125" style="2" customWidth="1"/>
    <col min="7" max="7" width="10" style="2" customWidth="1"/>
    <col min="8" max="8" width="12.1796875" style="2" customWidth="1"/>
    <col min="9" max="9" width="12.81640625" style="2" customWidth="1"/>
    <col min="10" max="10" width="1.453125" style="2" customWidth="1"/>
    <col min="11" max="11" width="15.453125" style="2" customWidth="1"/>
    <col min="12" max="16384" width="8.81640625" style="2"/>
  </cols>
  <sheetData>
    <row r="2" spans="1:13" ht="16.25" customHeight="1" x14ac:dyDescent="0.4">
      <c r="B2" s="12" t="s">
        <v>68</v>
      </c>
    </row>
    <row r="3" spans="1:13" ht="10.75" customHeight="1" x14ac:dyDescent="0.2"/>
    <row r="4" spans="1:13" ht="16.25" customHeight="1" x14ac:dyDescent="0.25">
      <c r="B4" s="8"/>
      <c r="C4" s="8"/>
      <c r="D4" s="8"/>
      <c r="E4" s="8"/>
      <c r="F4" s="15"/>
      <c r="G4" s="292" t="s">
        <v>69</v>
      </c>
      <c r="H4" s="292"/>
      <c r="I4" s="192" t="s">
        <v>70</v>
      </c>
      <c r="K4" s="192" t="s">
        <v>71</v>
      </c>
    </row>
    <row r="5" spans="1:13" s="3" customFormat="1" ht="27" customHeight="1" x14ac:dyDescent="0.55000000000000004">
      <c r="A5" s="2"/>
      <c r="B5" s="9"/>
      <c r="C5" s="9"/>
      <c r="D5" s="9"/>
      <c r="E5" s="9"/>
      <c r="F5" s="15"/>
      <c r="G5" s="8"/>
      <c r="H5" s="8"/>
      <c r="I5" s="8"/>
      <c r="K5" s="8"/>
    </row>
    <row r="6" spans="1:13" s="3" customFormat="1" ht="25.25" customHeight="1" x14ac:dyDescent="0.55000000000000004">
      <c r="A6" s="2"/>
      <c r="B6" s="10"/>
      <c r="C6" s="10"/>
      <c r="D6" s="10"/>
      <c r="E6" s="10"/>
      <c r="F6" s="15"/>
      <c r="G6" s="9" t="s">
        <v>72</v>
      </c>
      <c r="H6" s="9"/>
      <c r="I6" s="9" t="s">
        <v>70</v>
      </c>
      <c r="K6" s="9" t="s">
        <v>73</v>
      </c>
    </row>
    <row r="7" spans="1:13" s="3" customFormat="1" ht="13.5" x14ac:dyDescent="0.55000000000000004">
      <c r="A7" s="2"/>
      <c r="B7" s="9" t="s">
        <v>13</v>
      </c>
      <c r="C7" s="9"/>
      <c r="D7" s="9" t="s">
        <v>14</v>
      </c>
      <c r="E7" s="9"/>
      <c r="F7" s="15"/>
      <c r="G7" s="9" t="s">
        <v>74</v>
      </c>
      <c r="H7" s="9" t="s">
        <v>75</v>
      </c>
      <c r="I7" s="9" t="s">
        <v>76</v>
      </c>
      <c r="K7" s="9" t="s">
        <v>77</v>
      </c>
    </row>
    <row r="8" spans="1:13" s="3" customFormat="1" ht="25" customHeight="1" x14ac:dyDescent="0.25">
      <c r="A8" s="2"/>
      <c r="B8" s="10" t="s">
        <v>22</v>
      </c>
      <c r="C8" s="10" t="s">
        <v>23</v>
      </c>
      <c r="D8" s="10" t="s">
        <v>22</v>
      </c>
      <c r="E8" s="10" t="s">
        <v>23</v>
      </c>
      <c r="F8" s="15"/>
      <c r="G8" s="185" t="s">
        <v>78</v>
      </c>
      <c r="H8" s="193" t="s">
        <v>79</v>
      </c>
      <c r="I8" s="10" t="s">
        <v>26</v>
      </c>
      <c r="K8" s="10" t="s">
        <v>26</v>
      </c>
    </row>
    <row r="9" spans="1:13" ht="5" customHeight="1" x14ac:dyDescent="0.2"/>
    <row r="10" spans="1:13" ht="16" thickBot="1" x14ac:dyDescent="0.4">
      <c r="B10" s="14" t="s">
        <v>29</v>
      </c>
      <c r="C10" s="13"/>
      <c r="D10" s="13"/>
      <c r="E10" s="13"/>
      <c r="F10" s="13"/>
      <c r="G10" s="13"/>
      <c r="H10" s="13"/>
      <c r="I10" s="13"/>
      <c r="K10" s="13"/>
    </row>
    <row r="11" spans="1:13" customFormat="1" ht="5" customHeight="1" x14ac:dyDescent="0.25"/>
    <row r="12" spans="1:13" ht="10.25" customHeight="1" x14ac:dyDescent="0.2">
      <c r="B12" s="4">
        <v>0</v>
      </c>
      <c r="C12" s="4">
        <v>499</v>
      </c>
      <c r="D12" s="11" t="s">
        <v>30</v>
      </c>
      <c r="E12" s="11" t="s">
        <v>30</v>
      </c>
      <c r="G12" s="19">
        <v>10355</v>
      </c>
      <c r="H12" s="16" t="s">
        <v>33</v>
      </c>
      <c r="I12" s="19">
        <v>4659</v>
      </c>
      <c r="K12" s="19">
        <v>1264</v>
      </c>
      <c r="L12" s="42"/>
      <c r="M12" s="19"/>
    </row>
    <row r="13" spans="1:13" x14ac:dyDescent="0.2">
      <c r="B13" s="4">
        <f t="shared" ref="B13:B28" si="0">C12+1</f>
        <v>500</v>
      </c>
      <c r="C13" s="4">
        <v>1199</v>
      </c>
      <c r="D13" s="11" t="s">
        <v>30</v>
      </c>
      <c r="E13" s="11" t="s">
        <v>30</v>
      </c>
      <c r="G13" s="5">
        <v>10355</v>
      </c>
      <c r="H13" s="16" t="s">
        <v>33</v>
      </c>
      <c r="I13" s="5">
        <v>4659</v>
      </c>
      <c r="K13" s="5">
        <v>1908</v>
      </c>
      <c r="M13" s="19"/>
    </row>
    <row r="14" spans="1:13" x14ac:dyDescent="0.2">
      <c r="B14" s="4">
        <f t="shared" si="0"/>
        <v>1200</v>
      </c>
      <c r="C14" s="4">
        <v>2999</v>
      </c>
      <c r="D14" s="11" t="s">
        <v>30</v>
      </c>
      <c r="E14" s="11" t="s">
        <v>30</v>
      </c>
      <c r="G14" s="5">
        <v>10355</v>
      </c>
      <c r="H14" s="16" t="s">
        <v>33</v>
      </c>
      <c r="I14" s="5">
        <v>4659</v>
      </c>
      <c r="K14" s="5">
        <v>2675</v>
      </c>
      <c r="M14" s="19"/>
    </row>
    <row r="15" spans="1:13" x14ac:dyDescent="0.2">
      <c r="B15" s="4">
        <f t="shared" si="0"/>
        <v>3000</v>
      </c>
      <c r="C15" s="4">
        <v>4999</v>
      </c>
      <c r="D15" s="11" t="s">
        <v>30</v>
      </c>
      <c r="E15" s="11" t="s">
        <v>30</v>
      </c>
      <c r="G15" s="5">
        <v>10355</v>
      </c>
      <c r="H15" s="16" t="s">
        <v>33</v>
      </c>
      <c r="I15" s="5">
        <v>4659</v>
      </c>
      <c r="K15" s="5">
        <v>4481</v>
      </c>
      <c r="M15" s="19"/>
    </row>
    <row r="16" spans="1:13" x14ac:dyDescent="0.2">
      <c r="B16" s="4">
        <f t="shared" si="0"/>
        <v>5000</v>
      </c>
      <c r="C16" s="4">
        <v>7499</v>
      </c>
      <c r="D16" s="11" t="s">
        <v>30</v>
      </c>
      <c r="E16" s="11" t="s">
        <v>30</v>
      </c>
      <c r="G16" s="5">
        <v>14866</v>
      </c>
      <c r="H16" s="16" t="s">
        <v>33</v>
      </c>
      <c r="I16" s="5">
        <v>6691</v>
      </c>
      <c r="K16" s="5">
        <v>6174</v>
      </c>
      <c r="M16" s="19"/>
    </row>
    <row r="17" spans="2:13" x14ac:dyDescent="0.2">
      <c r="B17" s="4">
        <f t="shared" si="0"/>
        <v>7500</v>
      </c>
      <c r="C17" s="4">
        <v>9999</v>
      </c>
      <c r="D17" s="11" t="s">
        <v>30</v>
      </c>
      <c r="E17" s="11" t="s">
        <v>30</v>
      </c>
      <c r="G17" s="5">
        <v>20767</v>
      </c>
      <c r="H17" s="16" t="s">
        <v>33</v>
      </c>
      <c r="I17" s="5">
        <v>9346</v>
      </c>
      <c r="K17" s="5">
        <v>8729</v>
      </c>
      <c r="M17" s="19"/>
    </row>
    <row r="18" spans="2:13" x14ac:dyDescent="0.2">
      <c r="B18" s="4">
        <f t="shared" si="0"/>
        <v>10000</v>
      </c>
      <c r="C18" s="4">
        <v>14999</v>
      </c>
      <c r="D18" s="11" t="s">
        <v>30</v>
      </c>
      <c r="E18" s="11" t="s">
        <v>30</v>
      </c>
      <c r="G18" s="5">
        <v>25142</v>
      </c>
      <c r="H18" s="16" t="s">
        <v>33</v>
      </c>
      <c r="I18" s="5">
        <v>11314</v>
      </c>
      <c r="K18" s="5">
        <v>10772</v>
      </c>
      <c r="M18" s="19"/>
    </row>
    <row r="19" spans="2:13" x14ac:dyDescent="0.2">
      <c r="B19" s="4">
        <f t="shared" si="0"/>
        <v>15000</v>
      </c>
      <c r="C19" s="4">
        <v>19999</v>
      </c>
      <c r="D19" s="11" t="s">
        <v>30</v>
      </c>
      <c r="E19" s="11" t="s">
        <v>30</v>
      </c>
      <c r="G19" s="5">
        <v>30294</v>
      </c>
      <c r="H19" s="16" t="s">
        <v>33</v>
      </c>
      <c r="I19" s="5">
        <v>13633</v>
      </c>
      <c r="K19" s="5">
        <v>12783</v>
      </c>
      <c r="M19" s="19"/>
    </row>
    <row r="20" spans="2:13" x14ac:dyDescent="0.2">
      <c r="B20" s="4">
        <f t="shared" si="0"/>
        <v>20000</v>
      </c>
      <c r="C20" s="4">
        <v>24999</v>
      </c>
      <c r="D20" s="11" t="s">
        <v>30</v>
      </c>
      <c r="E20" s="11" t="s">
        <v>30</v>
      </c>
      <c r="G20" s="5">
        <v>35609</v>
      </c>
      <c r="H20" s="16" t="s">
        <v>33</v>
      </c>
      <c r="I20" s="5">
        <v>16023</v>
      </c>
      <c r="K20" s="5">
        <v>15466</v>
      </c>
      <c r="M20" s="19"/>
    </row>
    <row r="21" spans="2:13" x14ac:dyDescent="0.2">
      <c r="B21" s="4">
        <f t="shared" si="0"/>
        <v>25000</v>
      </c>
      <c r="C21" s="4">
        <v>29999</v>
      </c>
      <c r="D21" s="11" t="s">
        <v>30</v>
      </c>
      <c r="E21" s="11" t="s">
        <v>30</v>
      </c>
      <c r="G21" s="5">
        <v>43717</v>
      </c>
      <c r="H21" s="16" t="s">
        <v>33</v>
      </c>
      <c r="I21" s="5">
        <v>19673</v>
      </c>
      <c r="K21" s="5">
        <v>18513</v>
      </c>
      <c r="M21" s="19"/>
    </row>
    <row r="22" spans="2:13" x14ac:dyDescent="0.2">
      <c r="B22" s="4">
        <f t="shared" si="0"/>
        <v>30000</v>
      </c>
      <c r="C22" s="4">
        <v>39999</v>
      </c>
      <c r="D22" s="11" t="s">
        <v>30</v>
      </c>
      <c r="E22" s="11" t="s">
        <v>30</v>
      </c>
      <c r="G22" s="5">
        <v>51756</v>
      </c>
      <c r="H22" s="16" t="s">
        <v>33</v>
      </c>
      <c r="I22" s="5">
        <v>23290</v>
      </c>
      <c r="K22" s="5">
        <v>23331</v>
      </c>
      <c r="M22" s="19"/>
    </row>
    <row r="23" spans="2:13" x14ac:dyDescent="0.2">
      <c r="B23" s="4">
        <f t="shared" si="0"/>
        <v>40000</v>
      </c>
      <c r="C23" s="4">
        <v>49999</v>
      </c>
      <c r="D23" s="11" t="s">
        <v>30</v>
      </c>
      <c r="E23" s="11" t="s">
        <v>30</v>
      </c>
      <c r="G23" s="5">
        <v>59373</v>
      </c>
      <c r="H23" s="16" t="s">
        <v>33</v>
      </c>
      <c r="I23" s="5">
        <v>26718</v>
      </c>
      <c r="K23" s="5">
        <v>26114</v>
      </c>
      <c r="M23" s="19"/>
    </row>
    <row r="24" spans="2:13" x14ac:dyDescent="0.2">
      <c r="B24" s="4">
        <f t="shared" si="0"/>
        <v>50000</v>
      </c>
      <c r="C24" s="4">
        <v>59999</v>
      </c>
      <c r="D24" s="11" t="s">
        <v>30</v>
      </c>
      <c r="E24" s="11" t="s">
        <v>30</v>
      </c>
      <c r="G24" s="5">
        <v>66579</v>
      </c>
      <c r="H24" s="16" t="s">
        <v>33</v>
      </c>
      <c r="I24" s="5">
        <v>29961</v>
      </c>
      <c r="K24" s="5">
        <v>30132</v>
      </c>
      <c r="M24" s="19"/>
    </row>
    <row r="25" spans="2:13" x14ac:dyDescent="0.2">
      <c r="B25" s="4">
        <f t="shared" si="0"/>
        <v>60000</v>
      </c>
      <c r="C25" s="4">
        <v>69999</v>
      </c>
      <c r="D25" s="11" t="s">
        <v>30</v>
      </c>
      <c r="E25" s="11" t="s">
        <v>30</v>
      </c>
      <c r="G25" s="5">
        <v>73588</v>
      </c>
      <c r="H25" s="16" t="s">
        <v>33</v>
      </c>
      <c r="I25" s="5">
        <v>33115</v>
      </c>
      <c r="K25" s="5">
        <v>33556</v>
      </c>
      <c r="M25" s="19"/>
    </row>
    <row r="26" spans="2:13" x14ac:dyDescent="0.2">
      <c r="B26" s="4">
        <f t="shared" si="0"/>
        <v>70000</v>
      </c>
      <c r="C26" s="4">
        <v>79999</v>
      </c>
      <c r="D26" s="11" t="s">
        <v>30</v>
      </c>
      <c r="E26" s="11" t="s">
        <v>30</v>
      </c>
      <c r="G26" s="5">
        <v>86479</v>
      </c>
      <c r="H26" s="16" t="s">
        <v>33</v>
      </c>
      <c r="I26" s="5">
        <v>38916</v>
      </c>
      <c r="K26" s="5">
        <v>38067</v>
      </c>
      <c r="M26" s="19"/>
    </row>
    <row r="27" spans="2:13" x14ac:dyDescent="0.2">
      <c r="B27" s="4">
        <f t="shared" si="0"/>
        <v>80000</v>
      </c>
      <c r="C27" s="4">
        <v>89999</v>
      </c>
      <c r="D27" s="11" t="s">
        <v>30</v>
      </c>
      <c r="E27" s="11" t="s">
        <v>30</v>
      </c>
      <c r="G27" s="5">
        <v>97183</v>
      </c>
      <c r="H27" s="16" t="s">
        <v>33</v>
      </c>
      <c r="I27" s="5">
        <v>43733</v>
      </c>
      <c r="K27" s="5">
        <v>41888</v>
      </c>
      <c r="M27" s="19"/>
    </row>
    <row r="28" spans="2:13" x14ac:dyDescent="0.2">
      <c r="B28" s="4">
        <f t="shared" si="0"/>
        <v>90000</v>
      </c>
      <c r="C28" s="4">
        <v>99999</v>
      </c>
      <c r="D28" s="11" t="s">
        <v>30</v>
      </c>
      <c r="E28" s="11" t="s">
        <v>30</v>
      </c>
      <c r="G28" s="5">
        <v>107700</v>
      </c>
      <c r="H28" s="16" t="s">
        <v>33</v>
      </c>
      <c r="I28" s="5">
        <v>48466</v>
      </c>
      <c r="K28" s="5">
        <v>47139</v>
      </c>
      <c r="M28" s="19"/>
    </row>
    <row r="29" spans="2:13" x14ac:dyDescent="0.2">
      <c r="B29" s="6" t="s">
        <v>31</v>
      </c>
      <c r="C29" s="7" t="s">
        <v>32</v>
      </c>
      <c r="D29" s="11" t="s">
        <v>30</v>
      </c>
      <c r="E29" s="11" t="s">
        <v>30</v>
      </c>
      <c r="G29" s="16" t="s">
        <v>33</v>
      </c>
      <c r="H29" s="16" t="s">
        <v>33</v>
      </c>
      <c r="I29" s="16" t="s">
        <v>33</v>
      </c>
      <c r="K29" s="16" t="s">
        <v>33</v>
      </c>
    </row>
    <row r="31" spans="2:13" ht="16" thickBot="1" x14ac:dyDescent="0.4">
      <c r="B31" s="14" t="s">
        <v>34</v>
      </c>
      <c r="C31" s="13"/>
      <c r="D31" s="13"/>
      <c r="E31" s="13"/>
      <c r="F31" s="13"/>
      <c r="G31" s="13"/>
      <c r="H31" s="13"/>
      <c r="I31" s="13"/>
      <c r="K31" s="13"/>
    </row>
    <row r="32" spans="2:13" customFormat="1" ht="5" customHeight="1" x14ac:dyDescent="0.25"/>
    <row r="33" spans="2:12" ht="10.25" customHeight="1" x14ac:dyDescent="0.2">
      <c r="B33" s="4">
        <v>0</v>
      </c>
      <c r="C33" s="4">
        <v>499</v>
      </c>
      <c r="D33" s="11">
        <v>0</v>
      </c>
      <c r="E33" s="11">
        <v>100000</v>
      </c>
      <c r="G33" s="19">
        <v>9747</v>
      </c>
      <c r="H33" s="16" t="s">
        <v>33</v>
      </c>
      <c r="I33" s="19">
        <v>4385</v>
      </c>
      <c r="K33" s="19">
        <v>1817</v>
      </c>
    </row>
    <row r="34" spans="2:12" x14ac:dyDescent="0.2">
      <c r="B34" s="4">
        <f t="shared" ref="B34:B43" si="1">C33+1</f>
        <v>500</v>
      </c>
      <c r="C34" s="4">
        <v>1199</v>
      </c>
      <c r="D34" s="11">
        <f>E33</f>
        <v>100000</v>
      </c>
      <c r="E34" s="11">
        <v>240000</v>
      </c>
      <c r="G34" s="5">
        <v>9747</v>
      </c>
      <c r="H34" s="16" t="s">
        <v>33</v>
      </c>
      <c r="I34" s="5">
        <v>4385</v>
      </c>
      <c r="K34" s="5">
        <v>2548</v>
      </c>
      <c r="L34" s="234"/>
    </row>
    <row r="35" spans="2:12" x14ac:dyDescent="0.2">
      <c r="B35" s="4">
        <f t="shared" si="1"/>
        <v>1200</v>
      </c>
      <c r="C35" s="4">
        <v>2999</v>
      </c>
      <c r="D35" s="11">
        <f t="shared" ref="D35:D42" si="2">E34</f>
        <v>240000</v>
      </c>
      <c r="E35" s="11">
        <v>600000</v>
      </c>
      <c r="G35" s="5">
        <v>9747</v>
      </c>
      <c r="H35" s="16" t="s">
        <v>33</v>
      </c>
      <c r="I35" s="5">
        <v>4385</v>
      </c>
      <c r="K35" s="5">
        <v>4268</v>
      </c>
      <c r="L35" s="234"/>
    </row>
    <row r="36" spans="2:12" x14ac:dyDescent="0.2">
      <c r="B36" s="4">
        <f t="shared" si="1"/>
        <v>3000</v>
      </c>
      <c r="C36" s="4">
        <v>4999</v>
      </c>
      <c r="D36" s="11">
        <f t="shared" si="2"/>
        <v>600000</v>
      </c>
      <c r="E36" s="11">
        <v>875000</v>
      </c>
      <c r="G36" s="5">
        <v>14040</v>
      </c>
      <c r="H36" s="16" t="s">
        <v>33</v>
      </c>
      <c r="I36" s="5">
        <v>6319</v>
      </c>
      <c r="K36" s="5">
        <v>6645</v>
      </c>
      <c r="L36" s="234"/>
    </row>
    <row r="37" spans="2:12" x14ac:dyDescent="0.2">
      <c r="B37" s="4">
        <f t="shared" si="1"/>
        <v>5000</v>
      </c>
      <c r="C37" s="4">
        <v>7499</v>
      </c>
      <c r="D37" s="11">
        <f t="shared" si="2"/>
        <v>875000</v>
      </c>
      <c r="E37" s="11">
        <v>1000000</v>
      </c>
      <c r="G37" s="5">
        <v>18690</v>
      </c>
      <c r="H37" s="16" t="s">
        <v>33</v>
      </c>
      <c r="I37" s="5">
        <v>8411</v>
      </c>
      <c r="K37" s="5">
        <v>8313</v>
      </c>
      <c r="L37" s="234"/>
    </row>
    <row r="38" spans="2:12" x14ac:dyDescent="0.2">
      <c r="B38" s="4">
        <f t="shared" si="1"/>
        <v>7500</v>
      </c>
      <c r="C38" s="4">
        <v>9999</v>
      </c>
      <c r="D38" s="11">
        <f t="shared" si="2"/>
        <v>1000000</v>
      </c>
      <c r="E38" s="11">
        <v>1400000</v>
      </c>
      <c r="G38" s="5">
        <v>25142</v>
      </c>
      <c r="H38" s="16" t="s">
        <v>33</v>
      </c>
      <c r="I38" s="5">
        <v>11314</v>
      </c>
      <c r="K38" s="5">
        <v>10260</v>
      </c>
      <c r="L38" s="234"/>
    </row>
    <row r="39" spans="2:12" x14ac:dyDescent="0.2">
      <c r="B39" s="4">
        <f t="shared" si="1"/>
        <v>10000</v>
      </c>
      <c r="C39" s="4">
        <v>14999</v>
      </c>
      <c r="D39" s="11">
        <f t="shared" si="2"/>
        <v>1400000</v>
      </c>
      <c r="E39" s="11">
        <v>2100000</v>
      </c>
      <c r="G39" s="5">
        <v>30294</v>
      </c>
      <c r="H39" s="16" t="s">
        <v>33</v>
      </c>
      <c r="I39" s="5">
        <v>13632</v>
      </c>
      <c r="K39" s="5">
        <v>12173</v>
      </c>
      <c r="L39" s="234"/>
    </row>
    <row r="40" spans="2:12" x14ac:dyDescent="0.2">
      <c r="B40" s="4">
        <f t="shared" si="1"/>
        <v>15000</v>
      </c>
      <c r="C40" s="4">
        <v>19999</v>
      </c>
      <c r="D40" s="11">
        <f t="shared" si="2"/>
        <v>2100000</v>
      </c>
      <c r="E40" s="11">
        <v>2800000</v>
      </c>
      <c r="G40" s="5">
        <v>35609</v>
      </c>
      <c r="H40" s="16" t="s">
        <v>33</v>
      </c>
      <c r="I40" s="5">
        <v>16023</v>
      </c>
      <c r="K40" s="5">
        <v>14986</v>
      </c>
      <c r="L40" s="234"/>
    </row>
    <row r="41" spans="2:12" x14ac:dyDescent="0.2">
      <c r="B41" s="4">
        <f t="shared" si="1"/>
        <v>20000</v>
      </c>
      <c r="C41" s="4">
        <v>24999</v>
      </c>
      <c r="D41" s="11">
        <f t="shared" si="2"/>
        <v>2800000</v>
      </c>
      <c r="E41" s="11">
        <v>3500000</v>
      </c>
      <c r="G41" s="5">
        <v>43717</v>
      </c>
      <c r="H41" s="16" t="s">
        <v>33</v>
      </c>
      <c r="I41" s="5">
        <v>19673</v>
      </c>
      <c r="K41" s="5">
        <v>17889</v>
      </c>
      <c r="L41" s="234"/>
    </row>
    <row r="42" spans="2:12" x14ac:dyDescent="0.2">
      <c r="B42" s="4">
        <f t="shared" si="1"/>
        <v>25000</v>
      </c>
      <c r="C42" s="4">
        <v>29999</v>
      </c>
      <c r="D42" s="11">
        <f t="shared" si="2"/>
        <v>3500000</v>
      </c>
      <c r="E42" s="11">
        <v>4200000</v>
      </c>
      <c r="G42" s="5">
        <v>51756</v>
      </c>
      <c r="H42" s="16" t="s">
        <v>33</v>
      </c>
      <c r="I42" s="5">
        <v>23290</v>
      </c>
      <c r="K42" s="5">
        <v>21093</v>
      </c>
      <c r="L42" s="234"/>
    </row>
    <row r="43" spans="2:12" x14ac:dyDescent="0.2">
      <c r="B43" s="4">
        <f t="shared" si="1"/>
        <v>30000</v>
      </c>
      <c r="C43" s="4">
        <v>39999</v>
      </c>
      <c r="D43" s="11" t="s">
        <v>30</v>
      </c>
      <c r="E43" s="11" t="s">
        <v>30</v>
      </c>
      <c r="G43" s="5">
        <v>59373</v>
      </c>
      <c r="H43" s="16" t="s">
        <v>33</v>
      </c>
      <c r="I43" s="5">
        <v>26718</v>
      </c>
      <c r="K43" s="5">
        <v>24588</v>
      </c>
      <c r="L43" s="232"/>
    </row>
    <row r="44" spans="2:12" x14ac:dyDescent="0.2">
      <c r="B44" s="6" t="s">
        <v>35</v>
      </c>
      <c r="C44" s="7" t="s">
        <v>32</v>
      </c>
      <c r="D44" s="11" t="s">
        <v>30</v>
      </c>
      <c r="E44" s="11" t="s">
        <v>30</v>
      </c>
      <c r="G44" s="16" t="s">
        <v>33</v>
      </c>
      <c r="H44" s="16" t="s">
        <v>33</v>
      </c>
      <c r="I44" s="16" t="s">
        <v>33</v>
      </c>
      <c r="K44" s="16" t="s">
        <v>33</v>
      </c>
    </row>
    <row r="46" spans="2:12" ht="16" thickBot="1" x14ac:dyDescent="0.4">
      <c r="B46" s="14" t="s">
        <v>36</v>
      </c>
      <c r="C46" s="13"/>
      <c r="D46" s="13"/>
      <c r="E46" s="13"/>
      <c r="F46" s="13"/>
      <c r="G46" s="13"/>
      <c r="H46" s="13"/>
      <c r="I46" s="13"/>
      <c r="K46" s="13"/>
    </row>
    <row r="47" spans="2:12" customFormat="1" ht="5" customHeight="1" x14ac:dyDescent="0.25"/>
    <row r="48" spans="2:12" ht="10.25" customHeight="1" x14ac:dyDescent="0.2">
      <c r="B48" s="4">
        <v>0</v>
      </c>
      <c r="C48" s="4">
        <v>499</v>
      </c>
      <c r="D48" s="11" t="s">
        <v>30</v>
      </c>
      <c r="E48" s="11" t="s">
        <v>30</v>
      </c>
      <c r="G48" s="19">
        <v>11448</v>
      </c>
      <c r="H48" s="16" t="s">
        <v>33</v>
      </c>
      <c r="I48" s="19">
        <v>5151</v>
      </c>
      <c r="K48" s="19">
        <v>1203</v>
      </c>
    </row>
    <row r="49" spans="1:11" x14ac:dyDescent="0.2">
      <c r="B49" s="4">
        <f>C48+1</f>
        <v>500</v>
      </c>
      <c r="C49" s="4">
        <v>1199</v>
      </c>
      <c r="D49" s="11" t="s">
        <v>30</v>
      </c>
      <c r="E49" s="11" t="s">
        <v>30</v>
      </c>
      <c r="G49" s="5">
        <v>11448</v>
      </c>
      <c r="H49" s="16" t="s">
        <v>33</v>
      </c>
      <c r="I49" s="5">
        <v>5151</v>
      </c>
      <c r="K49" s="5">
        <v>1896</v>
      </c>
    </row>
    <row r="50" spans="1:11" x14ac:dyDescent="0.2">
      <c r="B50" s="4">
        <f>C49+1</f>
        <v>1200</v>
      </c>
      <c r="C50" s="4">
        <v>2999</v>
      </c>
      <c r="D50" s="11" t="s">
        <v>30</v>
      </c>
      <c r="E50" s="11" t="s">
        <v>30</v>
      </c>
      <c r="G50" s="5">
        <v>11448</v>
      </c>
      <c r="H50" s="16" t="s">
        <v>33</v>
      </c>
      <c r="I50" s="5">
        <v>5151</v>
      </c>
      <c r="K50" s="5">
        <v>3568</v>
      </c>
    </row>
    <row r="51" spans="1:11" x14ac:dyDescent="0.2">
      <c r="B51" s="4">
        <f>C50+1</f>
        <v>3000</v>
      </c>
      <c r="C51" s="4">
        <v>4999</v>
      </c>
      <c r="D51" s="11" t="s">
        <v>30</v>
      </c>
      <c r="E51" s="11" t="s">
        <v>30</v>
      </c>
      <c r="G51" s="5">
        <v>11448</v>
      </c>
      <c r="H51" s="16" t="s">
        <v>33</v>
      </c>
      <c r="I51" s="5">
        <v>5151</v>
      </c>
      <c r="K51" s="5">
        <v>5309</v>
      </c>
    </row>
    <row r="52" spans="1:11" x14ac:dyDescent="0.2">
      <c r="B52" s="4">
        <f>C51+1</f>
        <v>5000</v>
      </c>
      <c r="C52" s="4">
        <v>7499</v>
      </c>
      <c r="D52" s="11" t="s">
        <v>30</v>
      </c>
      <c r="E52" s="11" t="s">
        <v>30</v>
      </c>
      <c r="G52" s="5">
        <v>17226</v>
      </c>
      <c r="H52" s="16" t="s">
        <v>33</v>
      </c>
      <c r="I52" s="5">
        <v>7752</v>
      </c>
      <c r="K52" s="5">
        <v>6938</v>
      </c>
    </row>
    <row r="53" spans="1:11" x14ac:dyDescent="0.2">
      <c r="B53" s="4">
        <f>C52+1</f>
        <v>7500</v>
      </c>
      <c r="C53" s="4">
        <v>9999</v>
      </c>
      <c r="D53" s="11" t="s">
        <v>30</v>
      </c>
      <c r="E53" s="11" t="s">
        <v>30</v>
      </c>
      <c r="G53" s="5">
        <v>21702</v>
      </c>
      <c r="H53" s="16" t="s">
        <v>33</v>
      </c>
      <c r="I53" s="5">
        <v>9765</v>
      </c>
      <c r="K53" s="5">
        <v>8690</v>
      </c>
    </row>
    <row r="54" spans="1:11" x14ac:dyDescent="0.2">
      <c r="B54" s="6" t="s">
        <v>37</v>
      </c>
      <c r="C54" s="7" t="s">
        <v>32</v>
      </c>
      <c r="D54" s="11" t="s">
        <v>30</v>
      </c>
      <c r="E54" s="11" t="s">
        <v>30</v>
      </c>
      <c r="G54" s="16" t="s">
        <v>38</v>
      </c>
      <c r="H54" s="16" t="s">
        <v>38</v>
      </c>
      <c r="I54" s="16" t="s">
        <v>38</v>
      </c>
      <c r="K54" s="16" t="s">
        <v>38</v>
      </c>
    </row>
    <row r="55" spans="1:11" ht="5" customHeight="1" x14ac:dyDescent="0.2"/>
    <row r="56" spans="1:11" ht="5" customHeight="1" x14ac:dyDescent="0.2">
      <c r="B56" s="45"/>
      <c r="C56" s="45"/>
      <c r="D56" s="45"/>
      <c r="E56" s="45"/>
      <c r="F56" s="45"/>
    </row>
    <row r="57" spans="1:11" x14ac:dyDescent="0.2">
      <c r="B57" s="18"/>
    </row>
    <row r="58" spans="1:11" ht="26" customHeight="1" x14ac:dyDescent="0.2">
      <c r="B58" s="293" t="s">
        <v>80</v>
      </c>
      <c r="C58" s="293"/>
      <c r="D58" s="293"/>
      <c r="E58" s="293"/>
      <c r="F58" s="293"/>
      <c r="G58" s="293"/>
      <c r="H58" s="293"/>
      <c r="I58" s="293"/>
      <c r="J58" s="293"/>
      <c r="K58" s="293"/>
    </row>
    <row r="60" spans="1:11" x14ac:dyDescent="0.2">
      <c r="B60" s="18"/>
    </row>
    <row r="62" spans="1:11" ht="13.5" x14ac:dyDescent="0.25">
      <c r="B62" s="10"/>
      <c r="C62" s="10"/>
      <c r="D62" s="10"/>
      <c r="E62" s="10"/>
      <c r="G62" s="292" t="s">
        <v>81</v>
      </c>
      <c r="H62" s="292"/>
      <c r="I62" s="292"/>
    </row>
    <row r="63" spans="1:11" s="3" customFormat="1" ht="13.5" x14ac:dyDescent="0.55000000000000004">
      <c r="A63" s="2"/>
      <c r="B63" s="10"/>
      <c r="C63" s="10"/>
      <c r="D63" s="10"/>
      <c r="E63" s="10"/>
      <c r="F63" s="15"/>
      <c r="G63" s="9"/>
      <c r="H63" s="9"/>
      <c r="I63" s="9"/>
    </row>
    <row r="64" spans="1:11" s="3" customFormat="1" ht="13.5" x14ac:dyDescent="0.55000000000000004">
      <c r="A64" s="2"/>
      <c r="B64" s="9" t="s">
        <v>13</v>
      </c>
      <c r="C64" s="9"/>
      <c r="D64" s="9" t="s">
        <v>14</v>
      </c>
      <c r="E64" s="9"/>
      <c r="F64" s="15"/>
      <c r="G64" s="46" t="s">
        <v>82</v>
      </c>
      <c r="H64" s="9" t="s">
        <v>83</v>
      </c>
      <c r="I64" s="9"/>
    </row>
    <row r="65" spans="1:12" s="3" customFormat="1" ht="25" customHeight="1" x14ac:dyDescent="0.25">
      <c r="A65" s="2"/>
      <c r="B65" s="10" t="s">
        <v>22</v>
      </c>
      <c r="C65" s="10" t="s">
        <v>23</v>
      </c>
      <c r="D65" s="10" t="s">
        <v>22</v>
      </c>
      <c r="E65" s="10" t="s">
        <v>23</v>
      </c>
      <c r="F65" s="15"/>
      <c r="G65" s="185" t="s">
        <v>84</v>
      </c>
      <c r="H65" s="193" t="s">
        <v>85</v>
      </c>
      <c r="I65" s="185" t="s">
        <v>86</v>
      </c>
    </row>
    <row r="66" spans="1:12" ht="15.5" x14ac:dyDescent="0.35">
      <c r="B66" s="250" t="s">
        <v>87</v>
      </c>
      <c r="C66" s="251"/>
      <c r="D66" s="251"/>
      <c r="E66" s="251"/>
      <c r="F66" s="251"/>
      <c r="G66" s="251"/>
      <c r="H66" s="251"/>
      <c r="I66" s="251"/>
    </row>
    <row r="67" spans="1:12" x14ac:dyDescent="0.2">
      <c r="B67" s="11" t="s">
        <v>30</v>
      </c>
      <c r="C67" s="11" t="s">
        <v>30</v>
      </c>
      <c r="D67" s="246">
        <v>0</v>
      </c>
      <c r="E67" s="247">
        <v>100000</v>
      </c>
      <c r="G67" s="19">
        <v>2910</v>
      </c>
      <c r="H67" s="19">
        <v>6629</v>
      </c>
      <c r="I67" s="19">
        <v>11600</v>
      </c>
      <c r="K67" s="19"/>
      <c r="L67" s="19"/>
    </row>
    <row r="68" spans="1:12" x14ac:dyDescent="0.2">
      <c r="B68" s="11" t="s">
        <v>30</v>
      </c>
      <c r="C68" s="11" t="s">
        <v>30</v>
      </c>
      <c r="D68" s="4">
        <f>E67+1</f>
        <v>100001</v>
      </c>
      <c r="E68" s="4">
        <v>250000</v>
      </c>
      <c r="G68" s="19">
        <v>6958</v>
      </c>
      <c r="H68" s="19">
        <v>6629</v>
      </c>
      <c r="I68" s="19">
        <v>12152.333333333332</v>
      </c>
      <c r="K68" s="19"/>
      <c r="L68" s="19"/>
    </row>
    <row r="69" spans="1:12" x14ac:dyDescent="0.2">
      <c r="B69" s="11" t="s">
        <v>30</v>
      </c>
      <c r="C69" s="11" t="s">
        <v>30</v>
      </c>
      <c r="D69" s="4">
        <f>E68+1</f>
        <v>250001</v>
      </c>
      <c r="E69" s="4">
        <v>500000</v>
      </c>
      <c r="G69" s="19">
        <v>13599</v>
      </c>
      <c r="H69" s="19">
        <v>7733</v>
      </c>
      <c r="I69" s="19">
        <v>12704.666666666666</v>
      </c>
      <c r="K69" s="19"/>
      <c r="L69" s="19"/>
    </row>
    <row r="70" spans="1:12" x14ac:dyDescent="0.2">
      <c r="B70" s="11" t="s">
        <v>30</v>
      </c>
      <c r="C70" s="11" t="s">
        <v>30</v>
      </c>
      <c r="D70" s="4">
        <f>E69+1</f>
        <v>500001</v>
      </c>
      <c r="E70" s="4">
        <v>750000</v>
      </c>
      <c r="G70" s="19">
        <v>19734</v>
      </c>
      <c r="H70" s="19">
        <v>7733</v>
      </c>
      <c r="I70" s="19">
        <v>13257</v>
      </c>
      <c r="K70" s="19"/>
      <c r="L70" s="19"/>
    </row>
    <row r="71" spans="1:12" x14ac:dyDescent="0.2">
      <c r="B71" s="11" t="s">
        <v>30</v>
      </c>
      <c r="C71" s="11" t="s">
        <v>30</v>
      </c>
      <c r="D71" s="4">
        <f t="shared" ref="D71:D77" si="3">E70+1</f>
        <v>750001</v>
      </c>
      <c r="E71" s="4">
        <v>999999</v>
      </c>
      <c r="G71" s="19">
        <v>24668</v>
      </c>
      <c r="H71" s="19">
        <v>7733</v>
      </c>
      <c r="I71" s="19">
        <v>13257</v>
      </c>
      <c r="K71" s="19"/>
      <c r="L71" s="19"/>
    </row>
    <row r="72" spans="1:12" x14ac:dyDescent="0.2">
      <c r="B72" s="11" t="s">
        <v>30</v>
      </c>
      <c r="C72" s="11" t="s">
        <v>30</v>
      </c>
      <c r="D72" s="4">
        <f t="shared" si="3"/>
        <v>1000000</v>
      </c>
      <c r="E72" s="4">
        <v>1399999</v>
      </c>
      <c r="G72" s="19">
        <v>31246</v>
      </c>
      <c r="H72" s="19">
        <v>9500</v>
      </c>
      <c r="I72" s="19">
        <v>15467</v>
      </c>
      <c r="K72" s="19"/>
      <c r="L72" s="19"/>
    </row>
    <row r="73" spans="1:12" x14ac:dyDescent="0.2">
      <c r="B73" s="11" t="s">
        <v>30</v>
      </c>
      <c r="C73" s="11" t="s">
        <v>30</v>
      </c>
      <c r="D73" s="4">
        <f t="shared" si="3"/>
        <v>1400000</v>
      </c>
      <c r="E73" s="4">
        <v>2099999</v>
      </c>
      <c r="G73" s="19">
        <v>37824</v>
      </c>
      <c r="H73" s="19">
        <v>9500</v>
      </c>
      <c r="I73" s="19">
        <v>15467</v>
      </c>
      <c r="K73" s="19"/>
      <c r="L73" s="19"/>
    </row>
    <row r="74" spans="1:12" x14ac:dyDescent="0.2">
      <c r="B74" s="11" t="s">
        <v>30</v>
      </c>
      <c r="C74" s="11" t="s">
        <v>30</v>
      </c>
      <c r="D74" s="4">
        <f t="shared" si="3"/>
        <v>2100000</v>
      </c>
      <c r="E74" s="4">
        <v>2799999</v>
      </c>
      <c r="G74" s="19">
        <v>42934</v>
      </c>
      <c r="H74" s="19">
        <v>9500</v>
      </c>
      <c r="I74" s="19">
        <v>18000</v>
      </c>
      <c r="K74" s="19"/>
      <c r="L74" s="19"/>
    </row>
    <row r="75" spans="1:12" x14ac:dyDescent="0.2">
      <c r="B75" s="11" t="s">
        <v>30</v>
      </c>
      <c r="C75" s="11" t="s">
        <v>30</v>
      </c>
      <c r="D75" s="4">
        <f t="shared" si="3"/>
        <v>2800000</v>
      </c>
      <c r="E75" s="4">
        <v>3499999</v>
      </c>
      <c r="G75" s="19">
        <v>48652</v>
      </c>
      <c r="H75" s="19">
        <v>11500</v>
      </c>
      <c r="I75" s="19">
        <v>20000</v>
      </c>
      <c r="K75" s="19"/>
      <c r="L75" s="19"/>
    </row>
    <row r="76" spans="1:12" x14ac:dyDescent="0.2">
      <c r="B76" s="11" t="s">
        <v>30</v>
      </c>
      <c r="C76" s="11" t="s">
        <v>30</v>
      </c>
      <c r="D76" s="4">
        <f t="shared" si="3"/>
        <v>3500000</v>
      </c>
      <c r="E76" s="4">
        <v>4199999</v>
      </c>
      <c r="G76" s="19">
        <v>54370</v>
      </c>
      <c r="H76" s="19">
        <v>11500</v>
      </c>
      <c r="I76" s="19">
        <v>22000</v>
      </c>
      <c r="K76" s="19"/>
      <c r="L76" s="19"/>
    </row>
    <row r="77" spans="1:12" x14ac:dyDescent="0.2">
      <c r="B77" s="11" t="s">
        <v>30</v>
      </c>
      <c r="C77" s="11" t="s">
        <v>30</v>
      </c>
      <c r="D77" s="4">
        <f t="shared" si="3"/>
        <v>4200000</v>
      </c>
      <c r="E77" s="4">
        <v>5000000</v>
      </c>
      <c r="G77" s="19">
        <v>60088</v>
      </c>
      <c r="H77" s="19">
        <v>11500</v>
      </c>
      <c r="I77" s="19">
        <v>22000</v>
      </c>
      <c r="K77" s="19"/>
      <c r="L77" s="19"/>
    </row>
    <row r="78" spans="1:12" x14ac:dyDescent="0.2">
      <c r="B78" s="2" t="s">
        <v>496</v>
      </c>
      <c r="E78" s="2" t="s">
        <v>33</v>
      </c>
      <c r="G78" s="176" t="s">
        <v>33</v>
      </c>
      <c r="H78" s="176" t="s">
        <v>33</v>
      </c>
      <c r="I78" s="176" t="s">
        <v>33</v>
      </c>
    </row>
    <row r="79" spans="1:12" x14ac:dyDescent="0.2">
      <c r="G79" s="19"/>
      <c r="H79" s="19"/>
      <c r="I79" s="19"/>
    </row>
    <row r="80" spans="1:12" ht="15.5" x14ac:dyDescent="0.35">
      <c r="B80" s="250" t="s">
        <v>34</v>
      </c>
      <c r="C80" s="251"/>
      <c r="D80" s="251"/>
      <c r="E80" s="251"/>
      <c r="F80" s="251"/>
      <c r="G80" s="264"/>
      <c r="H80" s="264"/>
      <c r="I80" s="264"/>
    </row>
    <row r="81" spans="2:12" x14ac:dyDescent="0.2">
      <c r="B81" s="11" t="s">
        <v>30</v>
      </c>
      <c r="C81" s="11" t="s">
        <v>30</v>
      </c>
      <c r="D81" s="246">
        <v>0</v>
      </c>
      <c r="E81" s="247">
        <v>100000</v>
      </c>
      <c r="G81" s="19">
        <v>4048</v>
      </c>
      <c r="H81" s="19">
        <v>6629</v>
      </c>
      <c r="I81" s="19">
        <v>11600</v>
      </c>
      <c r="K81" s="19"/>
      <c r="L81" s="19"/>
    </row>
    <row r="82" spans="2:12" x14ac:dyDescent="0.2">
      <c r="B82" s="11" t="s">
        <v>30</v>
      </c>
      <c r="C82" s="11" t="s">
        <v>30</v>
      </c>
      <c r="D82" s="4">
        <v>100001</v>
      </c>
      <c r="E82" s="4">
        <v>250000</v>
      </c>
      <c r="G82" s="19">
        <v>10120</v>
      </c>
      <c r="H82" s="19">
        <v>6629</v>
      </c>
      <c r="I82" s="19">
        <v>12152.333333333332</v>
      </c>
      <c r="K82" s="19"/>
      <c r="L82" s="19"/>
    </row>
    <row r="83" spans="2:12" x14ac:dyDescent="0.2">
      <c r="B83" s="11" t="s">
        <v>30</v>
      </c>
      <c r="C83" s="11" t="s">
        <v>30</v>
      </c>
      <c r="D83" s="4">
        <v>250001</v>
      </c>
      <c r="E83" s="4">
        <v>500000</v>
      </c>
      <c r="G83" s="19">
        <v>19987</v>
      </c>
      <c r="H83" s="19">
        <v>7733</v>
      </c>
      <c r="I83" s="19">
        <v>12704.666666666666</v>
      </c>
      <c r="K83" s="19"/>
      <c r="L83" s="19"/>
    </row>
    <row r="84" spans="2:12" x14ac:dyDescent="0.2">
      <c r="B84" s="11" t="s">
        <v>30</v>
      </c>
      <c r="C84" s="11" t="s">
        <v>30</v>
      </c>
      <c r="D84" s="4">
        <v>500001</v>
      </c>
      <c r="E84" s="4">
        <v>750000</v>
      </c>
      <c r="G84" s="19">
        <v>29095</v>
      </c>
      <c r="H84" s="19">
        <v>7733</v>
      </c>
      <c r="I84" s="19">
        <v>13257</v>
      </c>
      <c r="K84" s="19"/>
      <c r="L84" s="19"/>
    </row>
    <row r="85" spans="2:12" x14ac:dyDescent="0.2">
      <c r="B85" s="11" t="s">
        <v>30</v>
      </c>
      <c r="C85" s="11" t="s">
        <v>30</v>
      </c>
      <c r="D85" s="4">
        <v>750001</v>
      </c>
      <c r="E85" s="4">
        <v>999999</v>
      </c>
      <c r="G85" s="19">
        <v>36053</v>
      </c>
      <c r="H85" s="19">
        <v>7733</v>
      </c>
      <c r="I85" s="19">
        <v>13257</v>
      </c>
      <c r="K85" s="19"/>
      <c r="L85" s="19"/>
    </row>
    <row r="86" spans="2:12" x14ac:dyDescent="0.2">
      <c r="B86" s="11" t="s">
        <v>30</v>
      </c>
      <c r="C86" s="11" t="s">
        <v>30</v>
      </c>
      <c r="D86" s="4">
        <v>1000000</v>
      </c>
      <c r="E86" s="4">
        <v>1399999</v>
      </c>
      <c r="G86" s="19">
        <v>46552</v>
      </c>
      <c r="H86" s="19">
        <v>9500</v>
      </c>
      <c r="I86" s="19">
        <v>15467</v>
      </c>
      <c r="K86" s="19"/>
      <c r="L86" s="19"/>
    </row>
    <row r="87" spans="2:12" x14ac:dyDescent="0.2">
      <c r="B87" s="11" t="s">
        <v>30</v>
      </c>
      <c r="C87" s="11" t="s">
        <v>30</v>
      </c>
      <c r="D87" s="4">
        <v>1400000</v>
      </c>
      <c r="E87" s="4">
        <v>2099999</v>
      </c>
      <c r="G87" s="19">
        <v>56166</v>
      </c>
      <c r="H87" s="19">
        <v>9500</v>
      </c>
      <c r="I87" s="19">
        <v>15467</v>
      </c>
      <c r="K87" s="19"/>
      <c r="L87" s="19"/>
    </row>
    <row r="88" spans="2:12" x14ac:dyDescent="0.2">
      <c r="B88" s="11" t="s">
        <v>30</v>
      </c>
      <c r="C88" s="11" t="s">
        <v>30</v>
      </c>
      <c r="D88" s="249">
        <v>2100000</v>
      </c>
      <c r="E88" s="4">
        <v>2799999</v>
      </c>
      <c r="G88" s="19">
        <v>64895</v>
      </c>
      <c r="H88" s="19">
        <v>9500</v>
      </c>
      <c r="I88" s="19">
        <v>18000</v>
      </c>
      <c r="K88" s="19"/>
      <c r="L88" s="19"/>
    </row>
    <row r="89" spans="2:12" x14ac:dyDescent="0.2">
      <c r="B89" s="11" t="s">
        <v>30</v>
      </c>
      <c r="C89" s="11" t="s">
        <v>30</v>
      </c>
      <c r="D89" s="249">
        <v>2800000</v>
      </c>
      <c r="E89" s="4">
        <v>3499999</v>
      </c>
      <c r="G89" s="19">
        <v>73623</v>
      </c>
      <c r="H89" s="19">
        <v>11500</v>
      </c>
      <c r="I89" s="19">
        <v>20000</v>
      </c>
      <c r="K89" s="19"/>
      <c r="L89" s="19"/>
    </row>
    <row r="90" spans="2:12" x14ac:dyDescent="0.2">
      <c r="B90" s="11" t="s">
        <v>30</v>
      </c>
      <c r="C90" s="11" t="s">
        <v>30</v>
      </c>
      <c r="D90" s="249">
        <v>3500000</v>
      </c>
      <c r="E90" s="4">
        <v>4199999</v>
      </c>
      <c r="G90" s="19">
        <v>82352</v>
      </c>
      <c r="H90" s="19">
        <v>11500</v>
      </c>
      <c r="I90" s="19">
        <v>22000</v>
      </c>
      <c r="K90" s="19"/>
      <c r="L90" s="19"/>
    </row>
    <row r="91" spans="2:12" x14ac:dyDescent="0.2">
      <c r="B91" s="11" t="s">
        <v>30</v>
      </c>
      <c r="C91" s="11" t="s">
        <v>30</v>
      </c>
      <c r="D91" s="249">
        <v>4200000</v>
      </c>
      <c r="E91" s="4">
        <v>5000000</v>
      </c>
      <c r="G91" s="19">
        <v>91080</v>
      </c>
      <c r="H91" s="19">
        <v>11500</v>
      </c>
      <c r="I91" s="19">
        <v>22000</v>
      </c>
      <c r="K91" s="19"/>
      <c r="L91" s="19"/>
    </row>
    <row r="92" spans="2:12" x14ac:dyDescent="0.2">
      <c r="B92" s="2" t="s">
        <v>496</v>
      </c>
      <c r="E92" s="2" t="s">
        <v>33</v>
      </c>
      <c r="G92" s="248" t="s">
        <v>33</v>
      </c>
      <c r="H92" s="248" t="s">
        <v>33</v>
      </c>
      <c r="I92" s="248" t="s">
        <v>33</v>
      </c>
    </row>
  </sheetData>
  <mergeCells count="3">
    <mergeCell ref="G4:H4"/>
    <mergeCell ref="G62:I62"/>
    <mergeCell ref="B58:K58"/>
  </mergeCells>
  <conditionalFormatting sqref="B12:I29">
    <cfRule type="expression" dxfId="35" priority="7">
      <formula>MOD(ROW(),2)</formula>
    </cfRule>
  </conditionalFormatting>
  <conditionalFormatting sqref="B33:I44">
    <cfRule type="expression" dxfId="34" priority="5">
      <formula>MOD(ROW(),2)</formula>
    </cfRule>
  </conditionalFormatting>
  <conditionalFormatting sqref="B48:I54">
    <cfRule type="expression" dxfId="33" priority="4">
      <formula>MOD(ROW(),2)</formula>
    </cfRule>
  </conditionalFormatting>
  <conditionalFormatting sqref="K12:K29">
    <cfRule type="expression" dxfId="32" priority="12">
      <formula>MOD(ROW(),2)</formula>
    </cfRule>
  </conditionalFormatting>
  <conditionalFormatting sqref="K33:K44">
    <cfRule type="expression" dxfId="31" priority="10">
      <formula>MOD(ROW(),2)</formula>
    </cfRule>
  </conditionalFormatting>
  <conditionalFormatting sqref="K48:K54">
    <cfRule type="expression" dxfId="30" priority="9">
      <formula>MOD(ROW(),2)</formula>
    </cfRule>
  </conditionalFormatting>
  <conditionalFormatting sqref="M12">
    <cfRule type="expression" dxfId="29" priority="3">
      <formula>MOD(ROW(),2)</formula>
    </cfRule>
  </conditionalFormatting>
  <pageMargins left="0.25" right="0.25" top="0.75" bottom="0.75" header="0.3" footer="0.3"/>
  <pageSetup paperSize="5" scale="65" fitToHeight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95"/>
  <sheetViews>
    <sheetView zoomScale="120" zoomScaleNormal="120" workbookViewId="0"/>
  </sheetViews>
  <sheetFormatPr defaultColWidth="8.81640625" defaultRowHeight="10" x14ac:dyDescent="0.2"/>
  <cols>
    <col min="1" max="1" width="1.6328125" style="2" customWidth="1"/>
    <col min="2" max="5" width="8.6328125" style="2" customWidth="1"/>
    <col min="6" max="6" width="1.6328125" style="2" customWidth="1"/>
    <col min="7" max="8" width="15" style="2" customWidth="1"/>
    <col min="9" max="9" width="16.6328125" style="2" customWidth="1"/>
    <col min="10" max="10" width="17.6328125" style="2" customWidth="1"/>
    <col min="11" max="13" width="19.81640625" style="2" customWidth="1"/>
    <col min="14" max="14" width="17.6328125" style="2" customWidth="1"/>
    <col min="15" max="16" width="18.6328125" style="2" customWidth="1"/>
    <col min="17" max="17" width="16.6328125" style="2" customWidth="1"/>
    <col min="18" max="19" width="16.453125" style="2" customWidth="1"/>
    <col min="20" max="21" width="12.6328125" style="2" customWidth="1"/>
    <col min="22" max="16384" width="8.81640625" style="2"/>
  </cols>
  <sheetData>
    <row r="1" spans="1:18" ht="11.5" x14ac:dyDescent="0.3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8" x14ac:dyDescent="0.4">
      <c r="B2" s="12" t="s">
        <v>88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1.5" x14ac:dyDescent="0.35"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3.5" x14ac:dyDescent="0.25">
      <c r="B4" s="20"/>
      <c r="C4" s="8"/>
      <c r="D4" s="8"/>
      <c r="E4" s="8"/>
      <c r="F4" s="15"/>
      <c r="G4" s="294" t="s">
        <v>89</v>
      </c>
      <c r="H4" s="294"/>
      <c r="I4" s="294"/>
      <c r="J4" s="294"/>
      <c r="K4" s="294"/>
      <c r="L4" s="294"/>
      <c r="M4" s="294"/>
      <c r="N4" s="294"/>
    </row>
    <row r="5" spans="1:18" ht="6" customHeight="1" x14ac:dyDescent="0.55000000000000004">
      <c r="B5" s="20"/>
      <c r="C5" s="8"/>
      <c r="D5" s="8"/>
      <c r="E5" s="8"/>
      <c r="F5" s="15"/>
      <c r="G5" s="46"/>
      <c r="H5" s="46"/>
      <c r="I5" s="46"/>
      <c r="J5" s="46"/>
      <c r="K5" s="46"/>
      <c r="L5" s="46"/>
      <c r="M5" s="46"/>
      <c r="N5" s="46"/>
    </row>
    <row r="6" spans="1:18" ht="14.25" customHeight="1" x14ac:dyDescent="0.55000000000000004">
      <c r="B6" s="20"/>
      <c r="C6" s="8"/>
      <c r="D6" s="8"/>
      <c r="E6" s="8"/>
      <c r="F6" s="15"/>
      <c r="G6" s="9"/>
      <c r="H6" s="9"/>
      <c r="I6" s="9"/>
      <c r="J6" s="9"/>
      <c r="K6" s="193" t="s">
        <v>90</v>
      </c>
      <c r="L6" s="220" t="s">
        <v>91</v>
      </c>
      <c r="M6" s="298" t="s">
        <v>92</v>
      </c>
      <c r="N6" s="298"/>
    </row>
    <row r="7" spans="1:18" s="3" customFormat="1" ht="20" customHeight="1" x14ac:dyDescent="0.55000000000000004">
      <c r="A7" s="2"/>
      <c r="B7" s="9"/>
      <c r="C7" s="9"/>
      <c r="D7" s="17"/>
      <c r="E7" s="9"/>
      <c r="F7" s="15"/>
      <c r="G7" s="296" t="s">
        <v>93</v>
      </c>
      <c r="H7" s="296" t="s">
        <v>94</v>
      </c>
      <c r="I7" s="10"/>
      <c r="J7" s="289" t="s">
        <v>95</v>
      </c>
      <c r="K7" s="193" t="s">
        <v>96</v>
      </c>
      <c r="L7" s="10" t="s">
        <v>97</v>
      </c>
      <c r="M7" s="40" t="s">
        <v>98</v>
      </c>
      <c r="N7" s="9"/>
    </row>
    <row r="8" spans="1:18" s="3" customFormat="1" ht="15" customHeight="1" x14ac:dyDescent="0.55000000000000004">
      <c r="A8" s="2"/>
      <c r="B8" s="10"/>
      <c r="C8" s="10"/>
      <c r="D8" s="10"/>
      <c r="E8" s="10"/>
      <c r="F8" s="15"/>
      <c r="G8" s="297"/>
      <c r="H8" s="297"/>
      <c r="I8" s="10" t="s">
        <v>99</v>
      </c>
      <c r="J8" s="289"/>
      <c r="K8" s="193" t="s">
        <v>100</v>
      </c>
      <c r="L8" s="10" t="s">
        <v>101</v>
      </c>
      <c r="M8" s="9" t="s">
        <v>102</v>
      </c>
      <c r="N8" s="46" t="s">
        <v>103</v>
      </c>
    </row>
    <row r="9" spans="1:18" s="3" customFormat="1" ht="15" customHeight="1" x14ac:dyDescent="0.55000000000000004">
      <c r="A9" s="2"/>
      <c r="B9" s="295" t="s">
        <v>13</v>
      </c>
      <c r="C9" s="295"/>
      <c r="D9" s="9"/>
      <c r="E9" s="9"/>
      <c r="F9" s="15"/>
      <c r="G9" s="9" t="s">
        <v>104</v>
      </c>
      <c r="H9" s="9" t="s">
        <v>105</v>
      </c>
      <c r="I9" s="10" t="s">
        <v>106</v>
      </c>
      <c r="J9" s="10" t="s">
        <v>107</v>
      </c>
      <c r="K9" s="10"/>
      <c r="L9" s="10"/>
      <c r="M9" s="9"/>
      <c r="N9" s="9"/>
    </row>
    <row r="10" spans="1:18" s="3" customFormat="1" ht="16" customHeight="1" x14ac:dyDescent="0.55000000000000004">
      <c r="A10" s="2"/>
      <c r="B10" s="10" t="s">
        <v>22</v>
      </c>
      <c r="C10" s="10" t="s">
        <v>23</v>
      </c>
      <c r="D10" s="10"/>
      <c r="E10" s="10"/>
      <c r="F10" s="15"/>
      <c r="G10" s="10" t="s">
        <v>24</v>
      </c>
      <c r="H10" s="10" t="s">
        <v>24</v>
      </c>
      <c r="I10" s="10" t="s">
        <v>26</v>
      </c>
      <c r="J10" s="10" t="s">
        <v>26</v>
      </c>
      <c r="K10" s="10" t="s">
        <v>26</v>
      </c>
      <c r="L10" s="10" t="s">
        <v>26</v>
      </c>
      <c r="M10" s="46" t="s">
        <v>26</v>
      </c>
      <c r="N10" s="46" t="s">
        <v>26</v>
      </c>
    </row>
    <row r="11" spans="1:18" ht="5" customHeight="1" x14ac:dyDescent="0.2"/>
    <row r="12" spans="1:18" ht="16" thickBot="1" x14ac:dyDescent="0.4">
      <c r="B12" s="14" t="s">
        <v>29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1:18" customFormat="1" ht="5" customHeight="1" x14ac:dyDescent="0.25">
      <c r="M13" s="2"/>
      <c r="N13" s="2"/>
    </row>
    <row r="14" spans="1:18" ht="10.25" customHeight="1" x14ac:dyDescent="0.2">
      <c r="B14" s="4">
        <v>0</v>
      </c>
      <c r="C14" s="4">
        <v>499</v>
      </c>
      <c r="D14" s="7"/>
      <c r="E14" s="7"/>
      <c r="G14" s="19">
        <v>2364</v>
      </c>
      <c r="H14" s="19">
        <v>4729</v>
      </c>
      <c r="I14" s="19">
        <v>662</v>
      </c>
      <c r="J14" s="176" t="s">
        <v>33</v>
      </c>
      <c r="K14" s="171" t="s">
        <v>33</v>
      </c>
      <c r="L14" s="171" t="s">
        <v>33</v>
      </c>
      <c r="M14" s="171" t="s">
        <v>33</v>
      </c>
      <c r="N14" s="171" t="s">
        <v>33</v>
      </c>
    </row>
    <row r="15" spans="1:18" x14ac:dyDescent="0.2">
      <c r="B15" s="4">
        <f t="shared" ref="B15:B30" si="0">C14+1</f>
        <v>500</v>
      </c>
      <c r="C15" s="4">
        <v>1199</v>
      </c>
      <c r="D15" s="7"/>
      <c r="E15" s="7"/>
      <c r="G15" s="5">
        <v>3091</v>
      </c>
      <c r="H15" s="5">
        <v>6182</v>
      </c>
      <c r="I15" s="5">
        <v>866</v>
      </c>
      <c r="J15" s="177" t="s">
        <v>33</v>
      </c>
      <c r="K15" s="172" t="s">
        <v>33</v>
      </c>
      <c r="L15" s="172" t="s">
        <v>33</v>
      </c>
      <c r="M15" s="172" t="s">
        <v>33</v>
      </c>
      <c r="N15" s="172" t="s">
        <v>33</v>
      </c>
    </row>
    <row r="16" spans="1:18" x14ac:dyDescent="0.2">
      <c r="B16" s="4">
        <f t="shared" si="0"/>
        <v>1200</v>
      </c>
      <c r="C16" s="4">
        <v>2999</v>
      </c>
      <c r="D16" s="7"/>
      <c r="E16" s="7"/>
      <c r="G16" s="5">
        <v>4669</v>
      </c>
      <c r="H16" s="5">
        <v>9338</v>
      </c>
      <c r="I16" s="5">
        <v>1307</v>
      </c>
      <c r="J16" s="177" t="s">
        <v>33</v>
      </c>
      <c r="K16" s="172" t="s">
        <v>33</v>
      </c>
      <c r="L16" s="172" t="s">
        <v>33</v>
      </c>
      <c r="M16" s="172" t="s">
        <v>33</v>
      </c>
      <c r="N16" s="172" t="s">
        <v>33</v>
      </c>
    </row>
    <row r="17" spans="2:14" x14ac:dyDescent="0.2">
      <c r="B17" s="4">
        <f t="shared" si="0"/>
        <v>3000</v>
      </c>
      <c r="C17" s="4">
        <v>4999</v>
      </c>
      <c r="D17" s="7"/>
      <c r="E17" s="7"/>
      <c r="G17" s="5">
        <v>6146</v>
      </c>
      <c r="H17" s="5">
        <v>12292</v>
      </c>
      <c r="I17" s="5">
        <v>1721</v>
      </c>
      <c r="J17" s="177" t="s">
        <v>33</v>
      </c>
      <c r="K17" s="172" t="s">
        <v>33</v>
      </c>
      <c r="L17" s="172" t="s">
        <v>33</v>
      </c>
      <c r="M17" s="172" t="s">
        <v>33</v>
      </c>
      <c r="N17" s="172" t="s">
        <v>33</v>
      </c>
    </row>
    <row r="18" spans="2:14" x14ac:dyDescent="0.2">
      <c r="B18" s="4">
        <f t="shared" si="0"/>
        <v>5000</v>
      </c>
      <c r="C18" s="4">
        <v>7499</v>
      </c>
      <c r="D18" s="7"/>
      <c r="E18" s="7"/>
      <c r="G18" s="5">
        <v>7391</v>
      </c>
      <c r="H18" s="5">
        <v>14784</v>
      </c>
      <c r="I18" s="5">
        <v>2070</v>
      </c>
      <c r="J18" s="177" t="s">
        <v>33</v>
      </c>
      <c r="K18" s="172" t="s">
        <v>33</v>
      </c>
      <c r="L18" s="172" t="s">
        <v>33</v>
      </c>
      <c r="M18" s="172" t="s">
        <v>33</v>
      </c>
      <c r="N18" s="172" t="s">
        <v>33</v>
      </c>
    </row>
    <row r="19" spans="2:14" x14ac:dyDescent="0.2">
      <c r="B19" s="4">
        <f t="shared" si="0"/>
        <v>7500</v>
      </c>
      <c r="C19" s="4">
        <v>9999</v>
      </c>
      <c r="D19" s="7"/>
      <c r="E19" s="7"/>
      <c r="G19" s="5">
        <v>9361</v>
      </c>
      <c r="H19" s="5">
        <v>18722</v>
      </c>
      <c r="I19" s="5">
        <v>2620</v>
      </c>
      <c r="J19" s="177" t="s">
        <v>33</v>
      </c>
      <c r="K19" s="172" t="s">
        <v>33</v>
      </c>
      <c r="L19" s="172" t="s">
        <v>33</v>
      </c>
      <c r="M19" s="172" t="s">
        <v>33</v>
      </c>
      <c r="N19" s="172" t="s">
        <v>33</v>
      </c>
    </row>
    <row r="20" spans="2:14" x14ac:dyDescent="0.2">
      <c r="B20" s="4">
        <f t="shared" si="0"/>
        <v>10000</v>
      </c>
      <c r="C20" s="4">
        <v>14999</v>
      </c>
      <c r="D20" s="7"/>
      <c r="E20" s="7"/>
      <c r="G20" s="5">
        <v>11015</v>
      </c>
      <c r="H20" s="5">
        <v>22031</v>
      </c>
      <c r="I20" s="5">
        <v>3085</v>
      </c>
      <c r="J20" s="177" t="s">
        <v>33</v>
      </c>
      <c r="K20" s="172" t="s">
        <v>33</v>
      </c>
      <c r="L20" s="172" t="s">
        <v>33</v>
      </c>
      <c r="M20" s="172" t="s">
        <v>33</v>
      </c>
      <c r="N20" s="172" t="s">
        <v>33</v>
      </c>
    </row>
    <row r="21" spans="2:14" x14ac:dyDescent="0.2">
      <c r="B21" s="4">
        <f t="shared" si="0"/>
        <v>15000</v>
      </c>
      <c r="C21" s="4">
        <v>19999</v>
      </c>
      <c r="D21" s="7"/>
      <c r="E21" s="7"/>
      <c r="G21" s="5">
        <v>12752</v>
      </c>
      <c r="H21" s="5">
        <v>25503</v>
      </c>
      <c r="I21" s="5">
        <v>3570</v>
      </c>
      <c r="J21" s="177" t="s">
        <v>33</v>
      </c>
      <c r="K21" s="172" t="s">
        <v>33</v>
      </c>
      <c r="L21" s="172" t="s">
        <v>33</v>
      </c>
      <c r="M21" s="172" t="s">
        <v>33</v>
      </c>
      <c r="N21" s="172" t="s">
        <v>33</v>
      </c>
    </row>
    <row r="22" spans="2:14" x14ac:dyDescent="0.2">
      <c r="B22" s="4">
        <f t="shared" si="0"/>
        <v>20000</v>
      </c>
      <c r="C22" s="4">
        <v>24999</v>
      </c>
      <c r="D22" s="7"/>
      <c r="E22" s="7"/>
      <c r="G22" s="5">
        <v>15044</v>
      </c>
      <c r="H22" s="5">
        <v>30088</v>
      </c>
      <c r="I22" s="5">
        <v>4212</v>
      </c>
      <c r="J22" s="177" t="s">
        <v>33</v>
      </c>
      <c r="K22" s="172" t="s">
        <v>33</v>
      </c>
      <c r="L22" s="172" t="s">
        <v>33</v>
      </c>
      <c r="M22" s="172" t="s">
        <v>33</v>
      </c>
      <c r="N22" s="172" t="s">
        <v>33</v>
      </c>
    </row>
    <row r="23" spans="2:14" x14ac:dyDescent="0.2">
      <c r="B23" s="4">
        <f t="shared" si="0"/>
        <v>25000</v>
      </c>
      <c r="C23" s="4">
        <v>29999</v>
      </c>
      <c r="D23" s="7"/>
      <c r="E23" s="7"/>
      <c r="G23" s="5">
        <v>18007</v>
      </c>
      <c r="H23" s="5">
        <v>36015</v>
      </c>
      <c r="I23" s="5">
        <v>5042</v>
      </c>
      <c r="J23" s="177" t="s">
        <v>33</v>
      </c>
      <c r="K23" s="172" t="s">
        <v>33</v>
      </c>
      <c r="L23" s="172" t="s">
        <v>33</v>
      </c>
      <c r="M23" s="172" t="s">
        <v>33</v>
      </c>
      <c r="N23" s="172" t="s">
        <v>33</v>
      </c>
    </row>
    <row r="24" spans="2:14" x14ac:dyDescent="0.2">
      <c r="B24" s="4">
        <f t="shared" si="0"/>
        <v>30000</v>
      </c>
      <c r="C24" s="4">
        <v>39999</v>
      </c>
      <c r="D24" s="7"/>
      <c r="E24" s="7"/>
      <c r="G24" s="5">
        <v>19785</v>
      </c>
      <c r="H24" s="5">
        <v>39568</v>
      </c>
      <c r="I24" s="5">
        <v>5540</v>
      </c>
      <c r="J24" s="177" t="s">
        <v>33</v>
      </c>
      <c r="K24" s="172" t="s">
        <v>33</v>
      </c>
      <c r="L24" s="172" t="s">
        <v>33</v>
      </c>
      <c r="M24" s="172" t="s">
        <v>33</v>
      </c>
      <c r="N24" s="172" t="s">
        <v>33</v>
      </c>
    </row>
    <row r="25" spans="2:14" x14ac:dyDescent="0.2">
      <c r="B25" s="4">
        <f t="shared" si="0"/>
        <v>40000</v>
      </c>
      <c r="C25" s="4">
        <v>49999</v>
      </c>
      <c r="D25" s="7"/>
      <c r="E25" s="7"/>
      <c r="G25" s="5">
        <v>22145</v>
      </c>
      <c r="H25" s="5">
        <v>44288</v>
      </c>
      <c r="I25" s="5">
        <v>6200</v>
      </c>
      <c r="J25" s="177" t="s">
        <v>33</v>
      </c>
      <c r="K25" s="172" t="s">
        <v>33</v>
      </c>
      <c r="L25" s="172" t="s">
        <v>33</v>
      </c>
      <c r="M25" s="172" t="s">
        <v>33</v>
      </c>
      <c r="N25" s="172" t="s">
        <v>33</v>
      </c>
    </row>
    <row r="26" spans="2:14" x14ac:dyDescent="0.2">
      <c r="B26" s="4">
        <f t="shared" si="0"/>
        <v>50000</v>
      </c>
      <c r="C26" s="4">
        <v>59999</v>
      </c>
      <c r="D26" s="7"/>
      <c r="E26" s="7"/>
      <c r="G26" s="5">
        <v>24048</v>
      </c>
      <c r="H26" s="5">
        <v>48097</v>
      </c>
      <c r="I26" s="5">
        <v>6734</v>
      </c>
      <c r="J26" s="177" t="s">
        <v>33</v>
      </c>
      <c r="K26" s="172" t="s">
        <v>33</v>
      </c>
      <c r="L26" s="172" t="s">
        <v>33</v>
      </c>
      <c r="M26" s="172" t="s">
        <v>33</v>
      </c>
      <c r="N26" s="172" t="s">
        <v>33</v>
      </c>
    </row>
    <row r="27" spans="2:14" x14ac:dyDescent="0.2">
      <c r="B27" s="4">
        <f t="shared" si="0"/>
        <v>60000</v>
      </c>
      <c r="C27" s="4">
        <v>69999</v>
      </c>
      <c r="D27" s="7"/>
      <c r="E27" s="7"/>
      <c r="G27" s="5">
        <v>25944</v>
      </c>
      <c r="H27" s="5">
        <v>51887</v>
      </c>
      <c r="I27" s="5">
        <v>7264</v>
      </c>
      <c r="J27" s="177" t="s">
        <v>33</v>
      </c>
      <c r="K27" s="172" t="s">
        <v>33</v>
      </c>
      <c r="L27" s="172" t="s">
        <v>33</v>
      </c>
      <c r="M27" s="172" t="s">
        <v>33</v>
      </c>
      <c r="N27" s="172" t="s">
        <v>33</v>
      </c>
    </row>
    <row r="28" spans="2:14" x14ac:dyDescent="0.2">
      <c r="B28" s="4">
        <f t="shared" si="0"/>
        <v>70000</v>
      </c>
      <c r="C28" s="4">
        <v>79999</v>
      </c>
      <c r="D28" s="7"/>
      <c r="E28" s="7"/>
      <c r="G28" s="5">
        <v>30381</v>
      </c>
      <c r="H28" s="5">
        <v>60761</v>
      </c>
      <c r="I28" s="5">
        <v>8506</v>
      </c>
      <c r="J28" s="177" t="s">
        <v>33</v>
      </c>
      <c r="K28" s="172" t="s">
        <v>33</v>
      </c>
      <c r="L28" s="172" t="s">
        <v>33</v>
      </c>
      <c r="M28" s="172" t="s">
        <v>33</v>
      </c>
      <c r="N28" s="172" t="s">
        <v>33</v>
      </c>
    </row>
    <row r="29" spans="2:14" x14ac:dyDescent="0.2">
      <c r="B29" s="4">
        <f t="shared" si="0"/>
        <v>80000</v>
      </c>
      <c r="C29" s="4">
        <v>89999</v>
      </c>
      <c r="D29" s="7"/>
      <c r="E29" s="7"/>
      <c r="G29" s="5">
        <v>33430</v>
      </c>
      <c r="H29" s="5">
        <v>66860</v>
      </c>
      <c r="I29" s="5">
        <v>9361</v>
      </c>
      <c r="J29" s="177" t="s">
        <v>33</v>
      </c>
      <c r="K29" s="172" t="s">
        <v>33</v>
      </c>
      <c r="L29" s="172" t="s">
        <v>33</v>
      </c>
      <c r="M29" s="172" t="s">
        <v>33</v>
      </c>
      <c r="N29" s="172" t="s">
        <v>33</v>
      </c>
    </row>
    <row r="30" spans="2:14" x14ac:dyDescent="0.2">
      <c r="B30" s="4">
        <f t="shared" si="0"/>
        <v>90000</v>
      </c>
      <c r="C30" s="4">
        <v>99999</v>
      </c>
      <c r="D30" s="7"/>
      <c r="E30" s="7"/>
      <c r="G30" s="5">
        <v>37621</v>
      </c>
      <c r="H30" s="5">
        <v>75241</v>
      </c>
      <c r="I30" s="5">
        <v>10534</v>
      </c>
      <c r="J30" s="177" t="s">
        <v>33</v>
      </c>
      <c r="K30" s="172" t="s">
        <v>33</v>
      </c>
      <c r="L30" s="172" t="s">
        <v>33</v>
      </c>
      <c r="M30" s="172" t="s">
        <v>33</v>
      </c>
      <c r="N30" s="172" t="s">
        <v>33</v>
      </c>
    </row>
    <row r="31" spans="2:14" x14ac:dyDescent="0.2">
      <c r="B31" s="6" t="s">
        <v>31</v>
      </c>
      <c r="C31" s="7" t="s">
        <v>32</v>
      </c>
      <c r="D31" s="7"/>
      <c r="E31" s="7"/>
      <c r="G31" s="16" t="s">
        <v>33</v>
      </c>
      <c r="H31" s="16" t="s">
        <v>33</v>
      </c>
      <c r="I31" s="16" t="s">
        <v>33</v>
      </c>
      <c r="J31" s="16" t="s">
        <v>33</v>
      </c>
      <c r="K31" s="16" t="s">
        <v>33</v>
      </c>
      <c r="L31" s="16" t="s">
        <v>33</v>
      </c>
      <c r="M31" s="16" t="s">
        <v>33</v>
      </c>
      <c r="N31" s="16" t="s">
        <v>33</v>
      </c>
    </row>
    <row r="32" spans="2:14" x14ac:dyDescent="0.2">
      <c r="J32" s="3"/>
    </row>
    <row r="33" spans="2:16" ht="5" customHeight="1" x14ac:dyDescent="0.2"/>
    <row r="34" spans="2:16" ht="16" thickBot="1" x14ac:dyDescent="0.4">
      <c r="B34" s="71" t="s">
        <v>34</v>
      </c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</row>
    <row r="35" spans="2:16" ht="12.5" x14ac:dyDescent="0.25">
      <c r="B35" s="68"/>
      <c r="C35" s="68"/>
      <c r="D35" s="68"/>
      <c r="E35" s="68"/>
      <c r="F35" s="68"/>
      <c r="G35" s="68"/>
      <c r="J35" s="3"/>
    </row>
    <row r="36" spans="2:16" x14ac:dyDescent="0.2">
      <c r="B36" s="67">
        <v>0</v>
      </c>
      <c r="C36" s="67">
        <v>499</v>
      </c>
      <c r="D36" s="66">
        <v>0</v>
      </c>
      <c r="E36" s="66">
        <v>100000</v>
      </c>
      <c r="F36" s="88"/>
      <c r="G36" s="88">
        <v>3307</v>
      </c>
      <c r="H36" s="88">
        <v>4960</v>
      </c>
      <c r="I36" s="19">
        <v>926</v>
      </c>
      <c r="J36" s="176" t="s">
        <v>33</v>
      </c>
      <c r="K36" s="171" t="s">
        <v>33</v>
      </c>
      <c r="L36" s="171" t="s">
        <v>33</v>
      </c>
      <c r="M36" s="171" t="s">
        <v>33</v>
      </c>
      <c r="N36" s="171" t="s">
        <v>33</v>
      </c>
    </row>
    <row r="37" spans="2:16" x14ac:dyDescent="0.2">
      <c r="B37" s="67">
        <f t="shared" ref="B37:B46" si="1">C36+1</f>
        <v>500</v>
      </c>
      <c r="C37" s="67">
        <v>1199</v>
      </c>
      <c r="D37" s="66">
        <f>E36</f>
        <v>100000</v>
      </c>
      <c r="E37" s="66">
        <v>240000</v>
      </c>
      <c r="F37" s="89"/>
      <c r="G37" s="89">
        <v>4574</v>
      </c>
      <c r="H37" s="89">
        <v>6860</v>
      </c>
      <c r="I37" s="5">
        <v>1280</v>
      </c>
      <c r="J37" s="177" t="s">
        <v>33</v>
      </c>
      <c r="K37" s="172" t="s">
        <v>33</v>
      </c>
      <c r="L37" s="172" t="s">
        <v>33</v>
      </c>
      <c r="M37" s="172" t="s">
        <v>33</v>
      </c>
      <c r="N37" s="172" t="s">
        <v>33</v>
      </c>
      <c r="O37" s="233"/>
    </row>
    <row r="38" spans="2:16" x14ac:dyDescent="0.2">
      <c r="B38" s="67">
        <f t="shared" si="1"/>
        <v>1200</v>
      </c>
      <c r="C38" s="67">
        <v>2999</v>
      </c>
      <c r="D38" s="66">
        <f t="shared" ref="D38:D45" si="2">E37</f>
        <v>240000</v>
      </c>
      <c r="E38" s="66">
        <v>600000</v>
      </c>
      <c r="F38" s="89"/>
      <c r="G38" s="89">
        <v>6173</v>
      </c>
      <c r="H38" s="89">
        <v>9259</v>
      </c>
      <c r="I38" s="5">
        <v>1729</v>
      </c>
      <c r="J38" s="177" t="s">
        <v>33</v>
      </c>
      <c r="K38" s="172" t="s">
        <v>33</v>
      </c>
      <c r="L38" s="172" t="s">
        <v>33</v>
      </c>
      <c r="M38" s="172" t="s">
        <v>33</v>
      </c>
      <c r="N38" s="172" t="s">
        <v>33</v>
      </c>
      <c r="O38" s="233"/>
    </row>
    <row r="39" spans="2:16" x14ac:dyDescent="0.2">
      <c r="B39" s="67">
        <f t="shared" si="1"/>
        <v>3000</v>
      </c>
      <c r="C39" s="67">
        <v>4999</v>
      </c>
      <c r="D39" s="66">
        <f t="shared" si="2"/>
        <v>600000</v>
      </c>
      <c r="E39" s="66">
        <v>875000</v>
      </c>
      <c r="F39" s="89"/>
      <c r="G39" s="89">
        <v>7459</v>
      </c>
      <c r="H39" s="89">
        <v>11187</v>
      </c>
      <c r="I39" s="5">
        <v>2088</v>
      </c>
      <c r="J39" s="177" t="s">
        <v>33</v>
      </c>
      <c r="K39" s="172" t="s">
        <v>33</v>
      </c>
      <c r="L39" s="172" t="s">
        <v>33</v>
      </c>
      <c r="M39" s="172" t="s">
        <v>33</v>
      </c>
      <c r="N39" s="172" t="s">
        <v>33</v>
      </c>
      <c r="O39" s="233"/>
    </row>
    <row r="40" spans="2:16" x14ac:dyDescent="0.2">
      <c r="B40" s="67">
        <f t="shared" si="1"/>
        <v>5000</v>
      </c>
      <c r="C40" s="67">
        <v>7499</v>
      </c>
      <c r="D40" s="66">
        <f t="shared" si="2"/>
        <v>875000</v>
      </c>
      <c r="E40" s="66">
        <v>1000000</v>
      </c>
      <c r="F40" s="89"/>
      <c r="G40" s="89">
        <v>9329</v>
      </c>
      <c r="H40" s="89">
        <v>13995</v>
      </c>
      <c r="I40" s="5">
        <v>2613</v>
      </c>
      <c r="J40" s="177" t="s">
        <v>33</v>
      </c>
      <c r="K40" s="172" t="s">
        <v>33</v>
      </c>
      <c r="L40" s="172" t="s">
        <v>33</v>
      </c>
      <c r="M40" s="172" t="s">
        <v>33</v>
      </c>
      <c r="N40" s="172" t="s">
        <v>33</v>
      </c>
      <c r="O40" s="233"/>
    </row>
    <row r="41" spans="2:16" x14ac:dyDescent="0.2">
      <c r="B41" s="67">
        <f t="shared" si="1"/>
        <v>7500</v>
      </c>
      <c r="C41" s="67">
        <v>9999</v>
      </c>
      <c r="D41" s="66">
        <f t="shared" si="2"/>
        <v>1000000</v>
      </c>
      <c r="E41" s="66">
        <v>1400000</v>
      </c>
      <c r="F41" s="89"/>
      <c r="G41" s="89">
        <v>11003</v>
      </c>
      <c r="H41" s="89">
        <v>16504</v>
      </c>
      <c r="I41" s="5">
        <v>3081</v>
      </c>
      <c r="J41" s="177" t="s">
        <v>33</v>
      </c>
      <c r="K41" s="172" t="s">
        <v>33</v>
      </c>
      <c r="L41" s="172" t="s">
        <v>33</v>
      </c>
      <c r="M41" s="172" t="s">
        <v>33</v>
      </c>
      <c r="N41" s="172" t="s">
        <v>33</v>
      </c>
      <c r="O41" s="233"/>
    </row>
    <row r="42" spans="2:16" x14ac:dyDescent="0.2">
      <c r="B42" s="67">
        <f t="shared" si="1"/>
        <v>10000</v>
      </c>
      <c r="C42" s="67">
        <v>14999</v>
      </c>
      <c r="D42" s="66">
        <f t="shared" si="2"/>
        <v>1400000</v>
      </c>
      <c r="E42" s="66">
        <v>2100000</v>
      </c>
      <c r="F42" s="89"/>
      <c r="G42" s="89">
        <v>12752</v>
      </c>
      <c r="H42" s="89">
        <v>19127</v>
      </c>
      <c r="I42" s="5">
        <v>3570</v>
      </c>
      <c r="J42" s="177" t="s">
        <v>33</v>
      </c>
      <c r="K42" s="172" t="s">
        <v>33</v>
      </c>
      <c r="L42" s="172" t="s">
        <v>33</v>
      </c>
      <c r="M42" s="172" t="s">
        <v>33</v>
      </c>
      <c r="N42" s="172" t="s">
        <v>33</v>
      </c>
      <c r="O42" s="233"/>
    </row>
    <row r="43" spans="2:16" x14ac:dyDescent="0.2">
      <c r="B43" s="67">
        <f t="shared" si="1"/>
        <v>15000</v>
      </c>
      <c r="C43" s="67">
        <v>19999</v>
      </c>
      <c r="D43" s="66">
        <f t="shared" si="2"/>
        <v>2100000</v>
      </c>
      <c r="E43" s="66">
        <v>2800000</v>
      </c>
      <c r="F43" s="89"/>
      <c r="G43" s="89">
        <v>14952</v>
      </c>
      <c r="H43" s="89">
        <v>22427</v>
      </c>
      <c r="I43" s="5">
        <v>4186</v>
      </c>
      <c r="J43" s="177" t="s">
        <v>33</v>
      </c>
      <c r="K43" s="172" t="s">
        <v>33</v>
      </c>
      <c r="L43" s="172" t="s">
        <v>33</v>
      </c>
      <c r="M43" s="172" t="s">
        <v>33</v>
      </c>
      <c r="N43" s="172" t="s">
        <v>33</v>
      </c>
      <c r="O43" s="233"/>
    </row>
    <row r="44" spans="2:16" x14ac:dyDescent="0.2">
      <c r="B44" s="67">
        <f t="shared" si="1"/>
        <v>20000</v>
      </c>
      <c r="C44" s="67">
        <v>24999</v>
      </c>
      <c r="D44" s="66">
        <f t="shared" si="2"/>
        <v>2800000</v>
      </c>
      <c r="E44" s="66">
        <v>3500000</v>
      </c>
      <c r="F44" s="89"/>
      <c r="G44" s="89">
        <v>17846</v>
      </c>
      <c r="H44" s="89">
        <v>26770</v>
      </c>
      <c r="I44" s="5">
        <v>4998</v>
      </c>
      <c r="J44" s="177" t="s">
        <v>33</v>
      </c>
      <c r="K44" s="172" t="s">
        <v>33</v>
      </c>
      <c r="L44" s="172" t="s">
        <v>33</v>
      </c>
      <c r="M44" s="172" t="s">
        <v>33</v>
      </c>
      <c r="N44" s="172" t="s">
        <v>33</v>
      </c>
      <c r="O44" s="233"/>
    </row>
    <row r="45" spans="2:16" x14ac:dyDescent="0.2">
      <c r="B45" s="67">
        <f t="shared" si="1"/>
        <v>25000</v>
      </c>
      <c r="C45" s="67">
        <v>29999</v>
      </c>
      <c r="D45" s="66">
        <f t="shared" si="2"/>
        <v>3500000</v>
      </c>
      <c r="E45" s="66">
        <v>4200000</v>
      </c>
      <c r="F45" s="89"/>
      <c r="G45" s="89">
        <v>19990</v>
      </c>
      <c r="H45" s="89">
        <v>29985</v>
      </c>
      <c r="I45" s="5">
        <v>5597</v>
      </c>
      <c r="J45" s="177" t="s">
        <v>33</v>
      </c>
      <c r="K45" s="172" t="s">
        <v>33</v>
      </c>
      <c r="L45" s="172" t="s">
        <v>33</v>
      </c>
      <c r="M45" s="172" t="s">
        <v>33</v>
      </c>
      <c r="N45" s="172" t="s">
        <v>33</v>
      </c>
      <c r="O45" s="233"/>
    </row>
    <row r="46" spans="2:16" x14ac:dyDescent="0.2">
      <c r="B46" s="67">
        <f t="shared" si="1"/>
        <v>30000</v>
      </c>
      <c r="C46" s="67">
        <v>39999</v>
      </c>
      <c r="D46" s="66" t="s">
        <v>30</v>
      </c>
      <c r="E46" s="66" t="s">
        <v>30</v>
      </c>
      <c r="F46" s="89"/>
      <c r="G46" s="89">
        <v>22076</v>
      </c>
      <c r="H46" s="89">
        <v>33115</v>
      </c>
      <c r="I46" s="5">
        <v>6181</v>
      </c>
      <c r="J46" s="177" t="s">
        <v>33</v>
      </c>
      <c r="K46" s="172" t="s">
        <v>33</v>
      </c>
      <c r="L46" s="172" t="s">
        <v>33</v>
      </c>
      <c r="M46" s="172" t="s">
        <v>33</v>
      </c>
      <c r="N46" s="172" t="s">
        <v>33</v>
      </c>
      <c r="O46" s="233"/>
      <c r="P46" s="232"/>
    </row>
    <row r="47" spans="2:16" x14ac:dyDescent="0.2">
      <c r="B47" s="90" t="s">
        <v>35</v>
      </c>
      <c r="C47" s="91" t="s">
        <v>32</v>
      </c>
      <c r="D47" s="66" t="s">
        <v>30</v>
      </c>
      <c r="E47" s="66" t="s">
        <v>30</v>
      </c>
      <c r="F47" s="92"/>
      <c r="G47" s="92" t="s">
        <v>33</v>
      </c>
      <c r="H47" s="92" t="s">
        <v>33</v>
      </c>
      <c r="I47" s="16" t="s">
        <v>33</v>
      </c>
      <c r="J47" s="16" t="s">
        <v>33</v>
      </c>
      <c r="K47" s="16" t="s">
        <v>33</v>
      </c>
      <c r="L47" s="16" t="s">
        <v>33</v>
      </c>
      <c r="M47" s="16" t="s">
        <v>33</v>
      </c>
      <c r="N47" s="16" t="s">
        <v>33</v>
      </c>
      <c r="O47" s="233"/>
      <c r="P47" s="232"/>
    </row>
    <row r="48" spans="2:16" x14ac:dyDescent="0.2">
      <c r="H48" s="5"/>
      <c r="I48" s="5"/>
      <c r="J48" s="3"/>
    </row>
    <row r="49" spans="2:14" ht="16" thickBot="1" x14ac:dyDescent="0.4">
      <c r="B49" s="71" t="s">
        <v>36</v>
      </c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</row>
    <row r="50" spans="2:14" ht="12.5" x14ac:dyDescent="0.25">
      <c r="B50" s="68"/>
      <c r="C50" s="68"/>
      <c r="D50" s="68"/>
      <c r="E50" s="68"/>
      <c r="J50" s="3"/>
    </row>
    <row r="51" spans="2:14" x14ac:dyDescent="0.2">
      <c r="B51" s="67">
        <v>0</v>
      </c>
      <c r="C51" s="67">
        <v>499</v>
      </c>
      <c r="D51" s="66" t="s">
        <v>30</v>
      </c>
      <c r="E51" s="66" t="s">
        <v>30</v>
      </c>
      <c r="G51" s="88">
        <v>2252</v>
      </c>
      <c r="H51" s="88">
        <v>3940</v>
      </c>
      <c r="I51" s="19">
        <v>630</v>
      </c>
      <c r="J51" s="176" t="s">
        <v>33</v>
      </c>
      <c r="K51" s="172" t="s">
        <v>33</v>
      </c>
      <c r="L51" s="172" t="s">
        <v>33</v>
      </c>
      <c r="M51" s="172" t="s">
        <v>33</v>
      </c>
      <c r="N51" s="172" t="s">
        <v>33</v>
      </c>
    </row>
    <row r="52" spans="2:14" x14ac:dyDescent="0.2">
      <c r="B52" s="67">
        <f>C51+1</f>
        <v>500</v>
      </c>
      <c r="C52" s="67">
        <v>1199</v>
      </c>
      <c r="D52" s="66" t="s">
        <v>30</v>
      </c>
      <c r="E52" s="66" t="s">
        <v>30</v>
      </c>
      <c r="G52" s="89">
        <v>3074</v>
      </c>
      <c r="H52" s="89">
        <v>5377</v>
      </c>
      <c r="I52" s="5">
        <v>861</v>
      </c>
      <c r="J52" s="177" t="s">
        <v>33</v>
      </c>
      <c r="K52" s="172" t="s">
        <v>33</v>
      </c>
      <c r="L52" s="172" t="s">
        <v>33</v>
      </c>
      <c r="M52" s="172" t="s">
        <v>33</v>
      </c>
      <c r="N52" s="172" t="s">
        <v>33</v>
      </c>
    </row>
    <row r="53" spans="2:14" x14ac:dyDescent="0.2">
      <c r="B53" s="67">
        <f>C52+1</f>
        <v>1200</v>
      </c>
      <c r="C53" s="67">
        <v>2999</v>
      </c>
      <c r="D53" s="66" t="s">
        <v>30</v>
      </c>
      <c r="E53" s="66" t="s">
        <v>30</v>
      </c>
      <c r="G53" s="89">
        <v>6231</v>
      </c>
      <c r="H53" s="89">
        <v>10903</v>
      </c>
      <c r="I53" s="5">
        <v>1744</v>
      </c>
      <c r="J53" s="177" t="s">
        <v>33</v>
      </c>
      <c r="K53" s="172" t="s">
        <v>33</v>
      </c>
      <c r="L53" s="172" t="s">
        <v>33</v>
      </c>
      <c r="M53" s="172" t="s">
        <v>33</v>
      </c>
      <c r="N53" s="172" t="s">
        <v>33</v>
      </c>
    </row>
    <row r="54" spans="2:14" x14ac:dyDescent="0.2">
      <c r="B54" s="67">
        <f>C53+1</f>
        <v>3000</v>
      </c>
      <c r="C54" s="67">
        <v>4999</v>
      </c>
      <c r="D54" s="66" t="s">
        <v>30</v>
      </c>
      <c r="E54" s="66" t="s">
        <v>30</v>
      </c>
      <c r="G54" s="89">
        <v>5825</v>
      </c>
      <c r="H54" s="89">
        <v>10196</v>
      </c>
      <c r="I54" s="5">
        <v>1631</v>
      </c>
      <c r="J54" s="177" t="s">
        <v>33</v>
      </c>
      <c r="K54" s="172" t="s">
        <v>33</v>
      </c>
      <c r="L54" s="172" t="s">
        <v>33</v>
      </c>
      <c r="M54" s="172" t="s">
        <v>33</v>
      </c>
      <c r="N54" s="172" t="s">
        <v>33</v>
      </c>
    </row>
    <row r="55" spans="2:14" x14ac:dyDescent="0.2">
      <c r="B55" s="67">
        <f>C54+1</f>
        <v>5000</v>
      </c>
      <c r="C55" s="67">
        <v>7499</v>
      </c>
      <c r="D55" s="66" t="s">
        <v>30</v>
      </c>
      <c r="E55" s="66" t="s">
        <v>30</v>
      </c>
      <c r="G55" s="89">
        <v>7268</v>
      </c>
      <c r="H55" s="89">
        <v>12718</v>
      </c>
      <c r="I55" s="5">
        <v>2035</v>
      </c>
      <c r="J55" s="177" t="s">
        <v>33</v>
      </c>
      <c r="K55" s="16" t="s">
        <v>33</v>
      </c>
      <c r="L55" s="16" t="s">
        <v>33</v>
      </c>
      <c r="M55" s="16" t="s">
        <v>33</v>
      </c>
      <c r="N55" s="16" t="s">
        <v>33</v>
      </c>
    </row>
    <row r="56" spans="2:14" x14ac:dyDescent="0.2">
      <c r="B56" s="67">
        <f>C55+1</f>
        <v>7500</v>
      </c>
      <c r="C56" s="67">
        <v>9999</v>
      </c>
      <c r="D56" s="66" t="s">
        <v>30</v>
      </c>
      <c r="E56" s="66" t="s">
        <v>30</v>
      </c>
      <c r="G56" s="89">
        <v>9320</v>
      </c>
      <c r="H56" s="89">
        <v>16310</v>
      </c>
      <c r="I56" s="5">
        <v>2611</v>
      </c>
      <c r="J56" s="177" t="s">
        <v>33</v>
      </c>
      <c r="K56" s="172" t="s">
        <v>33</v>
      </c>
      <c r="L56" s="172" t="s">
        <v>33</v>
      </c>
      <c r="M56" s="172" t="s">
        <v>33</v>
      </c>
      <c r="N56" s="172" t="s">
        <v>33</v>
      </c>
    </row>
    <row r="57" spans="2:14" x14ac:dyDescent="0.2">
      <c r="B57" s="90" t="s">
        <v>37</v>
      </c>
      <c r="C57" s="91" t="s">
        <v>32</v>
      </c>
      <c r="D57" s="66" t="s">
        <v>30</v>
      </c>
      <c r="E57" s="66" t="s">
        <v>30</v>
      </c>
      <c r="G57" s="92" t="s">
        <v>38</v>
      </c>
      <c r="H57" s="92" t="s">
        <v>38</v>
      </c>
      <c r="I57" s="16" t="s">
        <v>33</v>
      </c>
      <c r="J57" s="16" t="s">
        <v>33</v>
      </c>
      <c r="K57" s="16" t="s">
        <v>33</v>
      </c>
      <c r="L57" s="16" t="s">
        <v>33</v>
      </c>
      <c r="M57" s="16" t="s">
        <v>33</v>
      </c>
      <c r="N57" s="16" t="s">
        <v>33</v>
      </c>
    </row>
    <row r="58" spans="2:14" x14ac:dyDescent="0.2">
      <c r="N58" s="3"/>
    </row>
    <row r="59" spans="2:14" x14ac:dyDescent="0.2">
      <c r="N59" s="3"/>
    </row>
    <row r="61" spans="2:14" x14ac:dyDescent="0.2">
      <c r="B61" s="18"/>
    </row>
    <row r="62" spans="2:14" ht="13.5" x14ac:dyDescent="0.55000000000000004">
      <c r="B62" s="20"/>
      <c r="C62" s="8"/>
      <c r="D62" s="8"/>
      <c r="E62" s="8"/>
      <c r="F62" s="15"/>
      <c r="G62" s="9"/>
      <c r="H62" s="9"/>
      <c r="I62" s="9"/>
      <c r="J62" s="9"/>
      <c r="K62" s="9"/>
      <c r="L62" s="9"/>
      <c r="M62" s="9"/>
    </row>
    <row r="63" spans="2:14" ht="13.5" x14ac:dyDescent="0.55000000000000004">
      <c r="B63" s="20"/>
      <c r="C63" s="8"/>
      <c r="D63" s="8"/>
      <c r="E63" s="8"/>
      <c r="F63" s="15"/>
      <c r="G63" s="9" t="s">
        <v>108</v>
      </c>
      <c r="H63" s="9"/>
      <c r="I63" s="9"/>
      <c r="J63" s="9"/>
      <c r="K63" s="9" t="s">
        <v>109</v>
      </c>
      <c r="L63" s="9"/>
      <c r="M63" s="9"/>
    </row>
    <row r="64" spans="2:14" ht="21" x14ac:dyDescent="0.55000000000000004">
      <c r="B64" s="20"/>
      <c r="C64" s="8"/>
      <c r="D64" s="8"/>
      <c r="E64" s="8"/>
      <c r="F64" s="15"/>
      <c r="G64" s="193" t="s">
        <v>110</v>
      </c>
      <c r="H64" s="9"/>
      <c r="I64" s="10" t="s">
        <v>111</v>
      </c>
      <c r="J64" s="10" t="s">
        <v>112</v>
      </c>
      <c r="K64" s="10" t="s">
        <v>91</v>
      </c>
      <c r="L64" s="10" t="s">
        <v>109</v>
      </c>
      <c r="M64" s="54" t="s">
        <v>91</v>
      </c>
    </row>
    <row r="65" spans="1:15" s="3" customFormat="1" ht="15" customHeight="1" x14ac:dyDescent="0.55000000000000004">
      <c r="A65" s="2"/>
      <c r="B65" s="9"/>
      <c r="C65" s="9"/>
      <c r="D65" s="17"/>
      <c r="E65" s="9"/>
      <c r="F65" s="15"/>
      <c r="G65" s="54" t="s">
        <v>113</v>
      </c>
      <c r="H65" s="10"/>
      <c r="I65" s="10" t="s">
        <v>114</v>
      </c>
      <c r="J65" s="10" t="s">
        <v>91</v>
      </c>
      <c r="K65" s="54" t="s">
        <v>115</v>
      </c>
      <c r="L65" s="54" t="s">
        <v>116</v>
      </c>
      <c r="M65" s="10" t="s">
        <v>97</v>
      </c>
    </row>
    <row r="66" spans="1:15" s="3" customFormat="1" ht="15" customHeight="1" x14ac:dyDescent="0.25">
      <c r="A66" s="2"/>
      <c r="B66" s="10"/>
      <c r="C66" s="10"/>
      <c r="D66" s="10"/>
      <c r="E66" s="10"/>
      <c r="F66" s="15"/>
      <c r="G66" s="10" t="s">
        <v>117</v>
      </c>
      <c r="H66" s="10" t="s">
        <v>118</v>
      </c>
      <c r="I66" s="10" t="s">
        <v>119</v>
      </c>
      <c r="J66" s="10" t="s">
        <v>120</v>
      </c>
      <c r="K66" s="10" t="s">
        <v>121</v>
      </c>
      <c r="L66" s="10" t="s">
        <v>121</v>
      </c>
      <c r="M66" s="10" t="s">
        <v>101</v>
      </c>
    </row>
    <row r="67" spans="1:15" s="3" customFormat="1" ht="18" customHeight="1" x14ac:dyDescent="0.55000000000000004">
      <c r="A67" s="2"/>
      <c r="B67" s="9"/>
      <c r="C67" s="9"/>
      <c r="D67" s="9" t="s">
        <v>122</v>
      </c>
      <c r="E67" s="9"/>
      <c r="F67" s="15"/>
      <c r="G67" s="10" t="s">
        <v>123</v>
      </c>
      <c r="H67" s="10" t="s">
        <v>124</v>
      </c>
      <c r="I67" s="10" t="s">
        <v>124</v>
      </c>
      <c r="J67" s="10" t="s">
        <v>125</v>
      </c>
      <c r="K67" s="10" t="s">
        <v>126</v>
      </c>
      <c r="L67" s="10" t="s">
        <v>126</v>
      </c>
      <c r="M67" s="10"/>
    </row>
    <row r="68" spans="1:15" s="3" customFormat="1" ht="10.5" x14ac:dyDescent="0.25">
      <c r="A68" s="2"/>
      <c r="B68" s="10"/>
      <c r="C68" s="10"/>
      <c r="D68" s="10" t="s">
        <v>22</v>
      </c>
      <c r="E68" s="10" t="s">
        <v>23</v>
      </c>
      <c r="F68" s="15"/>
      <c r="G68" s="10" t="s">
        <v>127</v>
      </c>
      <c r="H68" s="10" t="s">
        <v>127</v>
      </c>
      <c r="I68" s="10" t="s">
        <v>127</v>
      </c>
      <c r="J68" s="10" t="s">
        <v>127</v>
      </c>
      <c r="K68" s="10" t="s">
        <v>26</v>
      </c>
      <c r="L68" s="10" t="s">
        <v>26</v>
      </c>
      <c r="M68" s="10" t="s">
        <v>26</v>
      </c>
    </row>
    <row r="69" spans="1:15" ht="5" customHeight="1" x14ac:dyDescent="0.2">
      <c r="M69" s="170"/>
    </row>
    <row r="70" spans="1:15" ht="16" thickBot="1" x14ac:dyDescent="0.4">
      <c r="B70" s="14" t="s">
        <v>128</v>
      </c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</row>
    <row r="71" spans="1:15" customFormat="1" ht="5" customHeight="1" x14ac:dyDescent="0.25">
      <c r="K71" s="2"/>
      <c r="L71" s="2"/>
      <c r="M71" s="170"/>
    </row>
    <row r="72" spans="1:15" ht="10.25" customHeight="1" x14ac:dyDescent="0.2">
      <c r="B72" s="218"/>
      <c r="C72" s="218"/>
      <c r="D72" s="7">
        <v>0</v>
      </c>
      <c r="E72" s="7">
        <v>20</v>
      </c>
      <c r="G72" s="19">
        <v>508</v>
      </c>
      <c r="H72" s="19">
        <v>101</v>
      </c>
      <c r="I72" s="19">
        <v>135</v>
      </c>
      <c r="J72" s="19">
        <v>1016</v>
      </c>
      <c r="K72" s="19">
        <v>1990</v>
      </c>
      <c r="L72" s="19">
        <v>3983</v>
      </c>
      <c r="M72" s="176" t="s">
        <v>33</v>
      </c>
      <c r="N72" s="42"/>
      <c r="O72" s="42"/>
    </row>
    <row r="73" spans="1:15" x14ac:dyDescent="0.2">
      <c r="B73" s="218"/>
      <c r="C73" s="218"/>
      <c r="D73" s="7">
        <v>21</v>
      </c>
      <c r="E73" s="7">
        <v>40</v>
      </c>
      <c r="G73" s="5">
        <v>1016</v>
      </c>
      <c r="H73" s="5">
        <v>101</v>
      </c>
      <c r="I73" s="5">
        <v>135</v>
      </c>
      <c r="J73" s="5">
        <v>1016</v>
      </c>
      <c r="K73" s="5">
        <v>3983</v>
      </c>
      <c r="L73" s="5">
        <v>7964</v>
      </c>
      <c r="M73" s="177" t="s">
        <v>33</v>
      </c>
      <c r="N73" s="42"/>
    </row>
    <row r="74" spans="1:15" x14ac:dyDescent="0.2">
      <c r="B74" s="218"/>
      <c r="C74" s="218"/>
      <c r="D74" s="7">
        <v>41</v>
      </c>
      <c r="E74" s="7">
        <v>60</v>
      </c>
      <c r="G74" s="5">
        <v>1525</v>
      </c>
      <c r="H74" s="5">
        <v>101</v>
      </c>
      <c r="I74" s="5">
        <v>135</v>
      </c>
      <c r="J74" s="5">
        <v>1016</v>
      </c>
      <c r="K74" s="5">
        <v>5974</v>
      </c>
      <c r="L74" s="5">
        <v>11946</v>
      </c>
      <c r="M74" s="177" t="s">
        <v>33</v>
      </c>
      <c r="N74" s="42"/>
    </row>
    <row r="75" spans="1:15" x14ac:dyDescent="0.2">
      <c r="B75" s="218"/>
      <c r="C75" s="218"/>
      <c r="D75" s="7">
        <v>61</v>
      </c>
      <c r="E75" s="7">
        <v>80</v>
      </c>
      <c r="G75" s="5">
        <v>2033</v>
      </c>
      <c r="H75" s="5">
        <v>101</v>
      </c>
      <c r="I75" s="5">
        <v>135</v>
      </c>
      <c r="J75" s="5">
        <v>1016</v>
      </c>
      <c r="K75" s="5">
        <v>7964</v>
      </c>
      <c r="L75" s="5">
        <v>15929</v>
      </c>
      <c r="M75" s="177" t="s">
        <v>33</v>
      </c>
      <c r="N75" s="42"/>
    </row>
    <row r="76" spans="1:15" x14ac:dyDescent="0.2">
      <c r="B76" s="218"/>
      <c r="C76" s="218"/>
      <c r="D76" s="7">
        <v>81</v>
      </c>
      <c r="E76" s="7">
        <v>100</v>
      </c>
      <c r="G76" s="5">
        <v>2541</v>
      </c>
      <c r="H76" s="5">
        <v>101</v>
      </c>
      <c r="I76" s="5">
        <v>135</v>
      </c>
      <c r="J76" s="5">
        <v>1016</v>
      </c>
      <c r="K76" s="5">
        <v>9956</v>
      </c>
      <c r="L76" s="5">
        <v>19910</v>
      </c>
      <c r="M76" s="177" t="s">
        <v>33</v>
      </c>
      <c r="N76" s="42"/>
    </row>
    <row r="77" spans="1:15" x14ac:dyDescent="0.2">
      <c r="B77" s="218"/>
      <c r="C77" s="218"/>
      <c r="D77" s="7">
        <v>101</v>
      </c>
      <c r="E77" s="7">
        <v>150</v>
      </c>
      <c r="G77" s="5">
        <v>3812</v>
      </c>
      <c r="H77" s="5">
        <v>101</v>
      </c>
      <c r="I77" s="5">
        <v>135</v>
      </c>
      <c r="J77" s="5">
        <v>1016</v>
      </c>
      <c r="K77" s="5">
        <v>14932</v>
      </c>
      <c r="L77" s="5">
        <v>29867</v>
      </c>
      <c r="M77" s="177" t="s">
        <v>33</v>
      </c>
      <c r="N77" s="42"/>
    </row>
    <row r="78" spans="1:15" x14ac:dyDescent="0.2">
      <c r="B78" s="218"/>
      <c r="C78" s="218"/>
      <c r="D78" s="7">
        <v>151</v>
      </c>
      <c r="E78" s="7">
        <v>200</v>
      </c>
      <c r="G78" s="5">
        <v>5082</v>
      </c>
      <c r="H78" s="5">
        <v>101</v>
      </c>
      <c r="I78" s="5">
        <v>135</v>
      </c>
      <c r="J78" s="5">
        <v>1016</v>
      </c>
      <c r="K78" s="5">
        <v>19910</v>
      </c>
      <c r="L78" s="5">
        <v>39821</v>
      </c>
      <c r="M78" s="177" t="s">
        <v>33</v>
      </c>
      <c r="N78" s="42"/>
    </row>
    <row r="79" spans="1:15" x14ac:dyDescent="0.2">
      <c r="B79" s="218"/>
      <c r="C79" s="218"/>
      <c r="D79" s="7">
        <v>201</v>
      </c>
      <c r="E79" s="7">
        <v>250</v>
      </c>
      <c r="G79" s="5">
        <v>6353</v>
      </c>
      <c r="H79" s="5">
        <v>101</v>
      </c>
      <c r="I79" s="5">
        <v>135</v>
      </c>
      <c r="J79" s="5">
        <v>1016</v>
      </c>
      <c r="K79" s="5">
        <v>24888</v>
      </c>
      <c r="L79" s="5">
        <v>49776</v>
      </c>
      <c r="M79" s="177" t="s">
        <v>33</v>
      </c>
      <c r="N79" s="42"/>
    </row>
    <row r="80" spans="1:15" x14ac:dyDescent="0.2">
      <c r="B80" s="218"/>
      <c r="C80" s="218"/>
      <c r="D80" s="7">
        <v>251</v>
      </c>
      <c r="E80" s="7">
        <v>300</v>
      </c>
      <c r="G80" s="5">
        <v>7623</v>
      </c>
      <c r="H80" s="5">
        <v>101</v>
      </c>
      <c r="I80" s="5">
        <v>135</v>
      </c>
      <c r="J80" s="5">
        <v>1016</v>
      </c>
      <c r="K80" s="5">
        <v>29867</v>
      </c>
      <c r="L80" s="5">
        <v>59732</v>
      </c>
      <c r="M80" s="177" t="s">
        <v>33</v>
      </c>
      <c r="N80" s="42"/>
    </row>
    <row r="81" spans="2:15" x14ac:dyDescent="0.2">
      <c r="B81" s="218"/>
      <c r="C81" s="218"/>
      <c r="D81" s="7">
        <v>301</v>
      </c>
      <c r="E81" s="7">
        <v>400</v>
      </c>
      <c r="G81" s="5">
        <v>10164</v>
      </c>
      <c r="H81" s="5">
        <v>101</v>
      </c>
      <c r="I81" s="5">
        <v>135</v>
      </c>
      <c r="J81" s="5">
        <v>1016</v>
      </c>
      <c r="K81" s="5">
        <v>39821</v>
      </c>
      <c r="L81" s="5">
        <v>79642</v>
      </c>
      <c r="M81" s="177" t="s">
        <v>33</v>
      </c>
      <c r="N81" s="42"/>
    </row>
    <row r="82" spans="2:15" x14ac:dyDescent="0.2">
      <c r="B82" s="218"/>
      <c r="C82" s="218"/>
      <c r="D82" s="7">
        <v>401</v>
      </c>
      <c r="E82" s="7">
        <v>500</v>
      </c>
      <c r="G82" s="5">
        <v>12705</v>
      </c>
      <c r="H82" s="5">
        <v>101</v>
      </c>
      <c r="I82" s="5">
        <v>135</v>
      </c>
      <c r="J82" s="5">
        <v>1016</v>
      </c>
      <c r="K82" s="5">
        <v>49776</v>
      </c>
      <c r="L82" s="5">
        <v>99553</v>
      </c>
      <c r="M82" s="177" t="s">
        <v>33</v>
      </c>
      <c r="N82" s="42"/>
      <c r="O82" s="42"/>
    </row>
    <row r="83" spans="2:15" x14ac:dyDescent="0.2">
      <c r="B83" s="218"/>
      <c r="C83" s="218"/>
      <c r="D83" s="7">
        <v>501</v>
      </c>
      <c r="E83" s="7">
        <v>600</v>
      </c>
      <c r="G83" s="5">
        <v>15246</v>
      </c>
      <c r="H83" s="5">
        <v>101</v>
      </c>
      <c r="I83" s="5">
        <v>135</v>
      </c>
      <c r="J83" s="5">
        <v>1016</v>
      </c>
      <c r="K83" s="5">
        <v>59732</v>
      </c>
      <c r="L83" s="5">
        <v>119463</v>
      </c>
      <c r="M83" s="177" t="s">
        <v>33</v>
      </c>
      <c r="N83" s="42"/>
    </row>
    <row r="84" spans="2:15" x14ac:dyDescent="0.2">
      <c r="B84" s="218"/>
      <c r="C84" s="218"/>
      <c r="D84" s="7">
        <v>601</v>
      </c>
      <c r="E84" s="7">
        <v>800</v>
      </c>
      <c r="G84" s="5">
        <v>20328</v>
      </c>
      <c r="H84" s="5">
        <v>101</v>
      </c>
      <c r="I84" s="5">
        <v>135</v>
      </c>
      <c r="J84" s="5">
        <v>1016</v>
      </c>
      <c r="K84" s="5">
        <v>79642</v>
      </c>
      <c r="L84" s="5">
        <v>159285</v>
      </c>
      <c r="M84" s="177" t="s">
        <v>33</v>
      </c>
      <c r="N84" s="42"/>
    </row>
    <row r="85" spans="2:15" x14ac:dyDescent="0.2">
      <c r="B85" s="218"/>
      <c r="C85" s="218"/>
      <c r="D85" s="7">
        <v>801</v>
      </c>
      <c r="E85" s="7">
        <v>1000</v>
      </c>
      <c r="G85" s="5">
        <v>25410</v>
      </c>
      <c r="H85" s="5">
        <v>101</v>
      </c>
      <c r="I85" s="5">
        <v>135</v>
      </c>
      <c r="J85" s="5">
        <v>1016</v>
      </c>
      <c r="K85" s="5">
        <v>99553</v>
      </c>
      <c r="L85" s="5">
        <v>199104</v>
      </c>
      <c r="M85" s="177" t="s">
        <v>33</v>
      </c>
      <c r="N85" s="42"/>
    </row>
    <row r="86" spans="2:15" x14ac:dyDescent="0.2">
      <c r="B86" s="219"/>
      <c r="C86" s="218"/>
      <c r="D86" s="7" t="s">
        <v>129</v>
      </c>
      <c r="E86" s="7"/>
      <c r="G86" s="177" t="s">
        <v>33</v>
      </c>
      <c r="H86" s="177" t="s">
        <v>33</v>
      </c>
      <c r="I86" s="177" t="s">
        <v>33</v>
      </c>
      <c r="J86" s="177" t="s">
        <v>33</v>
      </c>
      <c r="K86" s="177" t="s">
        <v>33</v>
      </c>
      <c r="L86" s="177" t="s">
        <v>33</v>
      </c>
      <c r="M86" s="177" t="s">
        <v>33</v>
      </c>
      <c r="N86" s="42"/>
    </row>
    <row r="87" spans="2:15" x14ac:dyDescent="0.2">
      <c r="H87" s="217"/>
    </row>
    <row r="88" spans="2:15" ht="5" customHeight="1" x14ac:dyDescent="0.2"/>
    <row r="89" spans="2:15" ht="5" customHeight="1" x14ac:dyDescent="0.2">
      <c r="B89" s="45"/>
      <c r="C89" s="45"/>
      <c r="D89" s="45"/>
      <c r="E89" s="45"/>
      <c r="F89" s="45"/>
    </row>
    <row r="90" spans="2:15" x14ac:dyDescent="0.2">
      <c r="B90" s="18" t="s">
        <v>130</v>
      </c>
    </row>
    <row r="91" spans="2:15" x14ac:dyDescent="0.2">
      <c r="B91" s="18" t="s">
        <v>131</v>
      </c>
    </row>
    <row r="92" spans="2:15" x14ac:dyDescent="0.2">
      <c r="B92" s="18"/>
    </row>
    <row r="95" spans="2:15" x14ac:dyDescent="0.2">
      <c r="B95" s="18"/>
    </row>
  </sheetData>
  <mergeCells count="6">
    <mergeCell ref="G4:N4"/>
    <mergeCell ref="J7:J8"/>
    <mergeCell ref="B9:C9"/>
    <mergeCell ref="G7:G8"/>
    <mergeCell ref="H7:H8"/>
    <mergeCell ref="M6:N6"/>
  </mergeCells>
  <conditionalFormatting sqref="B51:E57">
    <cfRule type="expression" dxfId="28" priority="74">
      <formula>MOD(ROW(),2)</formula>
    </cfRule>
  </conditionalFormatting>
  <conditionalFormatting sqref="B72:M86">
    <cfRule type="expression" dxfId="27" priority="7">
      <formula>MOD(ROW(),2)</formula>
    </cfRule>
  </conditionalFormatting>
  <conditionalFormatting sqref="B14:N31">
    <cfRule type="expression" dxfId="26" priority="5">
      <formula>MOD(ROW(),2)</formula>
    </cfRule>
  </conditionalFormatting>
  <conditionalFormatting sqref="B36:N47">
    <cfRule type="expression" dxfId="25" priority="3">
      <formula>MOD(ROW(),2)</formula>
    </cfRule>
  </conditionalFormatting>
  <conditionalFormatting sqref="G51:I54 I55:I56 G55:H57">
    <cfRule type="expression" dxfId="24" priority="151">
      <formula>MOD(ROW(),2)</formula>
    </cfRule>
  </conditionalFormatting>
  <conditionalFormatting sqref="I57:J57">
    <cfRule type="expression" dxfId="23" priority="68">
      <formula>MOD(ROW(),2)</formula>
    </cfRule>
  </conditionalFormatting>
  <conditionalFormatting sqref="J51:J56">
    <cfRule type="expression" dxfId="22" priority="59">
      <formula>MOD(ROW(),2)</formula>
    </cfRule>
  </conditionalFormatting>
  <conditionalFormatting sqref="K51:N57">
    <cfRule type="expression" dxfId="21" priority="1">
      <formula>MOD(ROW(),2)</formula>
    </cfRule>
  </conditionalFormatting>
  <pageMargins left="0.25" right="0.25" top="0.75" bottom="0.75" header="0.3" footer="0.3"/>
  <pageSetup scale="4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W67"/>
  <sheetViews>
    <sheetView zoomScale="120" zoomScaleNormal="120" workbookViewId="0">
      <selection activeCell="F10" sqref="F10"/>
    </sheetView>
  </sheetViews>
  <sheetFormatPr defaultColWidth="8.81640625" defaultRowHeight="10" x14ac:dyDescent="0.2"/>
  <cols>
    <col min="1" max="1" width="1.6328125" style="60" customWidth="1"/>
    <col min="2" max="2" width="15.6328125" style="60" customWidth="1"/>
    <col min="3" max="4" width="10.453125" style="60" customWidth="1"/>
    <col min="5" max="5" width="1.6328125" style="60" customWidth="1"/>
    <col min="6" max="6" width="17" style="60" customWidth="1"/>
    <col min="7" max="7" width="1.6328125" style="60" customWidth="1"/>
    <col min="8" max="8" width="21.81640625" style="60" customWidth="1"/>
    <col min="9" max="9" width="1.6328125" style="60" customWidth="1"/>
    <col min="10" max="10" width="20" style="60" bestFit="1" customWidth="1"/>
    <col min="11" max="11" width="1.6328125" style="60" customWidth="1"/>
    <col min="12" max="12" width="21.453125" style="60" customWidth="1"/>
    <col min="13" max="13" width="17.36328125" style="60" customWidth="1"/>
    <col min="14" max="14" width="17.453125" style="60" customWidth="1"/>
    <col min="15" max="15" width="20.81640625" style="60" customWidth="1"/>
    <col min="16" max="17" width="15.6328125" style="60" customWidth="1"/>
    <col min="18" max="18" width="29.6328125" style="60" bestFit="1" customWidth="1"/>
    <col min="19" max="19" width="1.6328125" style="60" customWidth="1"/>
    <col min="20" max="21" width="15.81640625" style="60" customWidth="1"/>
    <col min="22" max="16384" width="8.81640625" style="60"/>
  </cols>
  <sheetData>
    <row r="1" spans="1:23" ht="14" customHeight="1" x14ac:dyDescent="0.35">
      <c r="F1" s="72"/>
      <c r="H1" s="72"/>
      <c r="J1" s="72"/>
      <c r="L1" s="72"/>
      <c r="M1" s="72"/>
      <c r="N1" s="72"/>
      <c r="P1" s="214"/>
      <c r="Q1" s="215"/>
    </row>
    <row r="2" spans="1:23" ht="18" x14ac:dyDescent="0.4">
      <c r="B2" s="84" t="s">
        <v>132</v>
      </c>
      <c r="F2" s="72"/>
      <c r="H2" s="72"/>
      <c r="J2" s="72"/>
      <c r="L2" s="72"/>
      <c r="M2" s="72"/>
      <c r="N2" s="72"/>
      <c r="P2" s="215"/>
      <c r="Q2" s="215"/>
      <c r="T2" s="60" t="s">
        <v>133</v>
      </c>
      <c r="U2" s="60" t="s">
        <v>133</v>
      </c>
    </row>
    <row r="3" spans="1:23" ht="14" customHeight="1" x14ac:dyDescent="0.35">
      <c r="F3" s="72"/>
      <c r="H3" s="72"/>
      <c r="J3" s="72"/>
      <c r="L3" s="72"/>
      <c r="M3" s="72"/>
      <c r="N3" s="72"/>
      <c r="P3" s="215"/>
      <c r="Q3" s="215"/>
    </row>
    <row r="4" spans="1:23" s="73" customFormat="1" ht="18.5" x14ac:dyDescent="0.55000000000000004">
      <c r="B4" s="75"/>
      <c r="C4" s="75"/>
      <c r="D4" s="75"/>
      <c r="E4" s="76"/>
      <c r="F4" s="168" t="s">
        <v>134</v>
      </c>
      <c r="G4" s="76"/>
      <c r="H4" s="83" t="s">
        <v>135</v>
      </c>
      <c r="I4" s="76"/>
      <c r="J4" s="82" t="s">
        <v>136</v>
      </c>
      <c r="K4" s="76"/>
      <c r="L4" s="80" t="s">
        <v>137</v>
      </c>
      <c r="M4" s="80" t="s">
        <v>138</v>
      </c>
      <c r="N4" s="80" t="s">
        <v>139</v>
      </c>
      <c r="O4" s="80" t="s">
        <v>140</v>
      </c>
      <c r="P4" s="80" t="s">
        <v>141</v>
      </c>
      <c r="Q4" s="80"/>
      <c r="R4" s="80" t="s">
        <v>142</v>
      </c>
      <c r="S4" s="76"/>
      <c r="T4" s="81" t="s">
        <v>143</v>
      </c>
      <c r="U4" s="81" t="s">
        <v>144</v>
      </c>
    </row>
    <row r="5" spans="1:23" s="73" customFormat="1" ht="13.5" x14ac:dyDescent="0.55000000000000004">
      <c r="B5" s="80"/>
      <c r="C5" s="80" t="s">
        <v>145</v>
      </c>
      <c r="D5" s="80"/>
      <c r="E5" s="76"/>
      <c r="F5" s="79" t="s">
        <v>146</v>
      </c>
      <c r="G5" s="76"/>
      <c r="H5" s="78" t="s">
        <v>147</v>
      </c>
      <c r="I5" s="76"/>
      <c r="J5" s="77" t="s">
        <v>148</v>
      </c>
      <c r="K5" s="76"/>
      <c r="L5" s="75" t="s">
        <v>149</v>
      </c>
      <c r="M5" s="75" t="s">
        <v>150</v>
      </c>
      <c r="N5" s="75" t="s">
        <v>151</v>
      </c>
      <c r="O5" s="75" t="s">
        <v>152</v>
      </c>
      <c r="P5" s="75" t="s">
        <v>153</v>
      </c>
      <c r="Q5" s="75" t="s">
        <v>154</v>
      </c>
      <c r="R5" s="75" t="s">
        <v>155</v>
      </c>
      <c r="S5" s="76"/>
      <c r="T5" s="74" t="s">
        <v>156</v>
      </c>
      <c r="U5" s="74" t="s">
        <v>157</v>
      </c>
    </row>
    <row r="6" spans="1:23" s="73" customFormat="1" ht="10.5" x14ac:dyDescent="0.25">
      <c r="B6" s="75" t="s">
        <v>58</v>
      </c>
      <c r="C6" s="75" t="s">
        <v>22</v>
      </c>
      <c r="D6" s="75" t="s">
        <v>23</v>
      </c>
      <c r="E6" s="76"/>
      <c r="F6" s="79" t="s">
        <v>158</v>
      </c>
      <c r="G6" s="76"/>
      <c r="H6" s="78" t="s">
        <v>158</v>
      </c>
      <c r="I6" s="76"/>
      <c r="J6" s="77" t="s">
        <v>158</v>
      </c>
      <c r="K6" s="76"/>
      <c r="L6" s="75" t="s">
        <v>26</v>
      </c>
      <c r="M6" s="75" t="s">
        <v>26</v>
      </c>
      <c r="N6" s="75" t="s">
        <v>26</v>
      </c>
      <c r="O6" s="75" t="s">
        <v>26</v>
      </c>
      <c r="P6" s="75" t="s">
        <v>26</v>
      </c>
      <c r="Q6" s="75" t="s">
        <v>159</v>
      </c>
      <c r="R6" s="75" t="s">
        <v>160</v>
      </c>
      <c r="S6" s="76"/>
      <c r="T6" s="74" t="s">
        <v>26</v>
      </c>
      <c r="U6" s="74" t="s">
        <v>26</v>
      </c>
    </row>
    <row r="7" spans="1:23" ht="5" customHeight="1" x14ac:dyDescent="0.35">
      <c r="F7" s="72"/>
      <c r="H7" s="72"/>
      <c r="J7" s="72"/>
      <c r="L7" s="72"/>
      <c r="M7" s="72"/>
      <c r="N7" s="72"/>
    </row>
    <row r="8" spans="1:23" ht="16" thickBot="1" x14ac:dyDescent="0.4">
      <c r="B8" s="71" t="s">
        <v>29</v>
      </c>
      <c r="C8" s="69"/>
      <c r="D8" s="69"/>
      <c r="E8" s="69"/>
      <c r="F8" s="70"/>
      <c r="G8" s="69"/>
      <c r="H8" s="70"/>
      <c r="I8" s="69"/>
      <c r="J8" s="70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</row>
    <row r="9" spans="1:23" customFormat="1" ht="5" customHeight="1" x14ac:dyDescent="0.25">
      <c r="A9" s="68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</row>
    <row r="10" spans="1:23" s="2" customFormat="1" x14ac:dyDescent="0.2">
      <c r="A10" s="60"/>
      <c r="B10" s="67" t="s">
        <v>161</v>
      </c>
      <c r="C10" s="66">
        <v>0</v>
      </c>
      <c r="D10" s="66">
        <v>499</v>
      </c>
      <c r="E10" s="60"/>
      <c r="F10" s="88">
        <v>2793</v>
      </c>
      <c r="G10" s="60"/>
      <c r="H10" s="88">
        <v>3739</v>
      </c>
      <c r="I10" s="60"/>
      <c r="J10" s="88">
        <v>4669</v>
      </c>
      <c r="K10" s="60"/>
      <c r="L10" s="88">
        <v>529</v>
      </c>
      <c r="M10" s="88">
        <v>4540</v>
      </c>
      <c r="N10" s="88">
        <v>7567</v>
      </c>
      <c r="O10" s="88">
        <v>454</v>
      </c>
      <c r="P10" s="88">
        <v>152</v>
      </c>
      <c r="Q10" s="88">
        <v>379</v>
      </c>
      <c r="R10" s="88">
        <v>3027</v>
      </c>
      <c r="S10" s="88"/>
      <c r="T10" s="88">
        <v>454</v>
      </c>
      <c r="U10" s="88">
        <v>454</v>
      </c>
      <c r="V10" s="227"/>
      <c r="W10" s="228"/>
    </row>
    <row r="11" spans="1:23" s="2" customFormat="1" x14ac:dyDescent="0.2">
      <c r="A11" s="60"/>
      <c r="B11" s="67" t="s">
        <v>162</v>
      </c>
      <c r="C11" s="66">
        <v>500</v>
      </c>
      <c r="D11" s="66">
        <v>1199</v>
      </c>
      <c r="E11" s="60"/>
      <c r="F11" s="89">
        <v>3664</v>
      </c>
      <c r="G11" s="60"/>
      <c r="H11" s="89">
        <v>5767</v>
      </c>
      <c r="I11" s="60"/>
      <c r="J11" s="89">
        <v>7787</v>
      </c>
      <c r="K11" s="60"/>
      <c r="L11" s="89">
        <v>529</v>
      </c>
      <c r="M11" s="89">
        <v>4540</v>
      </c>
      <c r="N11" s="89">
        <v>7567</v>
      </c>
      <c r="O11" s="89">
        <v>637</v>
      </c>
      <c r="P11" s="89">
        <v>152</v>
      </c>
      <c r="Q11" s="89">
        <v>379</v>
      </c>
      <c r="R11" s="89">
        <v>3027</v>
      </c>
      <c r="S11" s="89"/>
      <c r="T11" s="89">
        <v>637</v>
      </c>
      <c r="U11" s="89">
        <v>637</v>
      </c>
      <c r="V11" s="227"/>
      <c r="W11" s="228"/>
    </row>
    <row r="12" spans="1:23" s="2" customFormat="1" x14ac:dyDescent="0.2">
      <c r="A12" s="60"/>
      <c r="B12" s="67" t="s">
        <v>163</v>
      </c>
      <c r="C12" s="66">
        <v>1200</v>
      </c>
      <c r="D12" s="66">
        <v>2999</v>
      </c>
      <c r="E12" s="60"/>
      <c r="F12" s="89">
        <v>5161</v>
      </c>
      <c r="G12" s="60"/>
      <c r="H12" s="89">
        <v>8756</v>
      </c>
      <c r="I12" s="60"/>
      <c r="J12" s="89">
        <v>12032</v>
      </c>
      <c r="K12" s="60"/>
      <c r="L12" s="89">
        <v>529</v>
      </c>
      <c r="M12" s="89">
        <v>4540</v>
      </c>
      <c r="N12" s="89">
        <v>7567</v>
      </c>
      <c r="O12" s="89">
        <v>999</v>
      </c>
      <c r="P12" s="89">
        <v>152</v>
      </c>
      <c r="Q12" s="89">
        <v>379</v>
      </c>
      <c r="R12" s="89">
        <v>3027</v>
      </c>
      <c r="S12" s="89"/>
      <c r="T12" s="89">
        <v>999</v>
      </c>
      <c r="U12" s="89">
        <v>999</v>
      </c>
      <c r="V12" s="227"/>
      <c r="W12" s="228"/>
    </row>
    <row r="13" spans="1:23" s="2" customFormat="1" x14ac:dyDescent="0.2">
      <c r="A13" s="60"/>
      <c r="B13" s="67" t="s">
        <v>164</v>
      </c>
      <c r="C13" s="66">
        <v>3000</v>
      </c>
      <c r="D13" s="66">
        <v>4999</v>
      </c>
      <c r="E13" s="60"/>
      <c r="F13" s="89">
        <v>6568</v>
      </c>
      <c r="G13" s="60"/>
      <c r="H13" s="89">
        <v>11268</v>
      </c>
      <c r="I13" s="60"/>
      <c r="J13" s="89">
        <v>15649</v>
      </c>
      <c r="K13" s="60"/>
      <c r="L13" s="89">
        <v>529</v>
      </c>
      <c r="M13" s="89">
        <v>4540</v>
      </c>
      <c r="N13" s="89">
        <v>7567</v>
      </c>
      <c r="O13" s="89">
        <v>1271</v>
      </c>
      <c r="P13" s="89">
        <v>152</v>
      </c>
      <c r="Q13" s="89">
        <v>379</v>
      </c>
      <c r="R13" s="89">
        <v>3027</v>
      </c>
      <c r="S13" s="89"/>
      <c r="T13" s="89">
        <v>1271</v>
      </c>
      <c r="U13" s="89">
        <v>1271</v>
      </c>
      <c r="V13" s="227"/>
      <c r="W13" s="228"/>
    </row>
    <row r="14" spans="1:23" s="2" customFormat="1" x14ac:dyDescent="0.2">
      <c r="A14" s="60"/>
      <c r="B14" s="67" t="s">
        <v>165</v>
      </c>
      <c r="C14" s="66">
        <v>5000</v>
      </c>
      <c r="D14" s="66">
        <v>7499</v>
      </c>
      <c r="E14" s="60"/>
      <c r="F14" s="89">
        <v>7977</v>
      </c>
      <c r="G14" s="60"/>
      <c r="H14" s="89">
        <v>14107</v>
      </c>
      <c r="I14" s="60"/>
      <c r="J14" s="89">
        <v>20077</v>
      </c>
      <c r="K14" s="60"/>
      <c r="L14" s="89">
        <v>529</v>
      </c>
      <c r="M14" s="89">
        <v>4540</v>
      </c>
      <c r="N14" s="89">
        <v>7567</v>
      </c>
      <c r="O14" s="89">
        <v>1544</v>
      </c>
      <c r="P14" s="89">
        <v>152</v>
      </c>
      <c r="Q14" s="89">
        <v>379</v>
      </c>
      <c r="R14" s="89">
        <v>3027</v>
      </c>
      <c r="S14" s="89"/>
      <c r="T14" s="89">
        <v>1544</v>
      </c>
      <c r="U14" s="89">
        <v>1544</v>
      </c>
      <c r="V14" s="227"/>
      <c r="W14" s="228"/>
    </row>
    <row r="15" spans="1:23" s="2" customFormat="1" x14ac:dyDescent="0.2">
      <c r="A15" s="60"/>
      <c r="B15" s="67" t="s">
        <v>166</v>
      </c>
      <c r="C15" s="66">
        <v>7500</v>
      </c>
      <c r="D15" s="66">
        <v>9999</v>
      </c>
      <c r="E15" s="60"/>
      <c r="F15" s="89">
        <v>9853</v>
      </c>
      <c r="G15" s="60"/>
      <c r="H15" s="89">
        <v>17572</v>
      </c>
      <c r="I15" s="60"/>
      <c r="J15" s="89">
        <v>24663</v>
      </c>
      <c r="K15" s="60"/>
      <c r="L15" s="89">
        <v>529</v>
      </c>
      <c r="M15" s="89">
        <v>4540</v>
      </c>
      <c r="N15" s="89">
        <v>7567</v>
      </c>
      <c r="O15" s="89">
        <v>1908</v>
      </c>
      <c r="P15" s="89">
        <v>152</v>
      </c>
      <c r="Q15" s="89">
        <v>379</v>
      </c>
      <c r="R15" s="89">
        <v>3027</v>
      </c>
      <c r="S15" s="89"/>
      <c r="T15" s="89">
        <v>1908</v>
      </c>
      <c r="U15" s="89">
        <v>1908</v>
      </c>
      <c r="V15" s="227"/>
      <c r="W15" s="228"/>
    </row>
    <row r="16" spans="1:23" s="2" customFormat="1" x14ac:dyDescent="0.2">
      <c r="A16" s="60"/>
      <c r="B16" s="67" t="s">
        <v>167</v>
      </c>
      <c r="C16" s="66">
        <v>10000</v>
      </c>
      <c r="D16" s="66">
        <v>14999</v>
      </c>
      <c r="E16" s="60"/>
      <c r="F16" s="89">
        <v>11730</v>
      </c>
      <c r="G16" s="60"/>
      <c r="H16" s="89">
        <v>21037</v>
      </c>
      <c r="I16" s="60"/>
      <c r="J16" s="89">
        <v>29869</v>
      </c>
      <c r="K16" s="60"/>
      <c r="L16" s="89">
        <v>529</v>
      </c>
      <c r="M16" s="89">
        <v>4540</v>
      </c>
      <c r="N16" s="89">
        <v>7567</v>
      </c>
      <c r="O16" s="89">
        <v>2270</v>
      </c>
      <c r="P16" s="89">
        <v>152</v>
      </c>
      <c r="Q16" s="89">
        <v>379</v>
      </c>
      <c r="R16" s="89">
        <v>3027</v>
      </c>
      <c r="S16" s="89"/>
      <c r="T16" s="89">
        <v>2270</v>
      </c>
      <c r="U16" s="89">
        <v>2270</v>
      </c>
      <c r="V16" s="227"/>
      <c r="W16" s="228"/>
    </row>
    <row r="17" spans="1:23" s="2" customFormat="1" x14ac:dyDescent="0.2">
      <c r="A17" s="60"/>
      <c r="B17" s="67" t="s">
        <v>168</v>
      </c>
      <c r="C17" s="66">
        <v>15000</v>
      </c>
      <c r="D17" s="66">
        <v>19999</v>
      </c>
      <c r="E17" s="60"/>
      <c r="F17" s="89">
        <v>13372</v>
      </c>
      <c r="G17" s="60"/>
      <c r="H17" s="89">
        <v>24647</v>
      </c>
      <c r="I17" s="60"/>
      <c r="J17" s="89">
        <v>35530</v>
      </c>
      <c r="K17" s="60"/>
      <c r="L17" s="89">
        <v>529</v>
      </c>
      <c r="M17" s="89">
        <v>4540</v>
      </c>
      <c r="N17" s="89">
        <v>7567</v>
      </c>
      <c r="O17" s="89">
        <v>2589</v>
      </c>
      <c r="P17" s="89">
        <v>152</v>
      </c>
      <c r="Q17" s="89">
        <v>379</v>
      </c>
      <c r="R17" s="89">
        <v>3027</v>
      </c>
      <c r="S17" s="89"/>
      <c r="T17" s="89">
        <v>2589</v>
      </c>
      <c r="U17" s="89">
        <v>2589</v>
      </c>
      <c r="V17" s="227"/>
      <c r="W17" s="228"/>
    </row>
    <row r="18" spans="1:23" s="2" customFormat="1" x14ac:dyDescent="0.2">
      <c r="A18" s="60"/>
      <c r="B18" s="67" t="s">
        <v>169</v>
      </c>
      <c r="C18" s="66">
        <v>20000</v>
      </c>
      <c r="D18" s="66">
        <v>24999</v>
      </c>
      <c r="E18" s="60"/>
      <c r="F18" s="89">
        <v>15717</v>
      </c>
      <c r="G18" s="60"/>
      <c r="H18" s="89">
        <v>29036</v>
      </c>
      <c r="I18" s="60"/>
      <c r="J18" s="89">
        <v>41803</v>
      </c>
      <c r="K18" s="60"/>
      <c r="L18" s="89">
        <v>529</v>
      </c>
      <c r="M18" s="89">
        <v>4540</v>
      </c>
      <c r="N18" s="89">
        <v>7567</v>
      </c>
      <c r="O18" s="89">
        <v>3042</v>
      </c>
      <c r="P18" s="89">
        <v>152</v>
      </c>
      <c r="Q18" s="89">
        <v>379</v>
      </c>
      <c r="R18" s="89">
        <v>3027</v>
      </c>
      <c r="S18" s="89"/>
      <c r="T18" s="89">
        <v>3042</v>
      </c>
      <c r="U18" s="89">
        <v>3042</v>
      </c>
      <c r="V18" s="227"/>
      <c r="W18" s="228"/>
    </row>
    <row r="19" spans="1:23" s="2" customFormat="1" x14ac:dyDescent="0.2">
      <c r="A19" s="60"/>
      <c r="B19" s="67" t="s">
        <v>170</v>
      </c>
      <c r="C19" s="66">
        <v>25000</v>
      </c>
      <c r="D19" s="66">
        <v>29999</v>
      </c>
      <c r="E19" s="60"/>
      <c r="F19" s="89">
        <v>18533</v>
      </c>
      <c r="G19" s="60"/>
      <c r="H19" s="89">
        <v>34969</v>
      </c>
      <c r="I19" s="60"/>
      <c r="J19" s="89">
        <v>50846</v>
      </c>
      <c r="K19" s="60"/>
      <c r="L19" s="89">
        <v>529</v>
      </c>
      <c r="M19" s="89">
        <v>4540</v>
      </c>
      <c r="N19" s="89">
        <v>7567</v>
      </c>
      <c r="O19" s="89">
        <v>3588</v>
      </c>
      <c r="P19" s="89">
        <v>152</v>
      </c>
      <c r="Q19" s="89">
        <v>379</v>
      </c>
      <c r="R19" s="89">
        <v>3027</v>
      </c>
      <c r="S19" s="89"/>
      <c r="T19" s="89">
        <v>3588</v>
      </c>
      <c r="U19" s="89">
        <v>3588</v>
      </c>
      <c r="V19" s="227"/>
      <c r="W19" s="228"/>
    </row>
    <row r="20" spans="1:23" s="2" customFormat="1" x14ac:dyDescent="0.2">
      <c r="A20" s="60"/>
      <c r="B20" s="67" t="s">
        <v>171</v>
      </c>
      <c r="C20" s="66">
        <v>30000</v>
      </c>
      <c r="D20" s="66">
        <v>39999</v>
      </c>
      <c r="E20" s="60"/>
      <c r="F20" s="89">
        <v>20879</v>
      </c>
      <c r="G20" s="60"/>
      <c r="H20" s="89">
        <v>39366</v>
      </c>
      <c r="I20" s="60"/>
      <c r="J20" s="89">
        <v>57135</v>
      </c>
      <c r="K20" s="60"/>
      <c r="L20" s="89">
        <v>529</v>
      </c>
      <c r="M20" s="89">
        <v>4540</v>
      </c>
      <c r="N20" s="89">
        <v>7567</v>
      </c>
      <c r="O20" s="89">
        <v>4041</v>
      </c>
      <c r="P20" s="89">
        <v>152</v>
      </c>
      <c r="Q20" s="89">
        <v>379</v>
      </c>
      <c r="R20" s="89">
        <v>3027</v>
      </c>
      <c r="S20" s="89"/>
      <c r="T20" s="89">
        <v>4041</v>
      </c>
      <c r="U20" s="89">
        <v>4041</v>
      </c>
      <c r="V20" s="227"/>
      <c r="W20" s="228"/>
    </row>
    <row r="21" spans="1:23" s="2" customFormat="1" x14ac:dyDescent="0.2">
      <c r="A21" s="60"/>
      <c r="B21" s="67" t="s">
        <v>172</v>
      </c>
      <c r="C21" s="66">
        <v>40000</v>
      </c>
      <c r="D21" s="66">
        <v>49999</v>
      </c>
      <c r="E21" s="60"/>
      <c r="F21" s="89">
        <v>22755</v>
      </c>
      <c r="G21" s="60"/>
      <c r="H21" s="89">
        <v>44330</v>
      </c>
      <c r="I21" s="60"/>
      <c r="J21" s="89">
        <v>65346</v>
      </c>
      <c r="K21" s="60"/>
      <c r="L21" s="89">
        <v>529</v>
      </c>
      <c r="M21" s="89">
        <v>4540</v>
      </c>
      <c r="N21" s="89">
        <v>7567</v>
      </c>
      <c r="O21" s="89">
        <v>4404</v>
      </c>
      <c r="P21" s="89">
        <v>152</v>
      </c>
      <c r="Q21" s="89">
        <v>379</v>
      </c>
      <c r="R21" s="89">
        <v>3027</v>
      </c>
      <c r="S21" s="89"/>
      <c r="T21" s="89">
        <v>4404</v>
      </c>
      <c r="U21" s="89">
        <v>4404</v>
      </c>
      <c r="V21" s="227"/>
      <c r="W21" s="228"/>
    </row>
    <row r="22" spans="1:23" s="2" customFormat="1" x14ac:dyDescent="0.2">
      <c r="A22" s="60"/>
      <c r="B22" s="60" t="s">
        <v>173</v>
      </c>
      <c r="C22" s="66">
        <v>50000</v>
      </c>
      <c r="D22" s="66">
        <v>59999</v>
      </c>
      <c r="E22" s="60"/>
      <c r="F22" s="89">
        <v>24867</v>
      </c>
      <c r="G22" s="60"/>
      <c r="H22" s="89">
        <v>48855</v>
      </c>
      <c r="I22" s="60"/>
      <c r="J22" s="89">
        <v>72050</v>
      </c>
      <c r="K22" s="60"/>
      <c r="L22" s="89">
        <v>529</v>
      </c>
      <c r="M22" s="89">
        <v>4540</v>
      </c>
      <c r="N22" s="89">
        <v>7567</v>
      </c>
      <c r="O22" s="89">
        <v>4812</v>
      </c>
      <c r="P22" s="89">
        <v>152</v>
      </c>
      <c r="Q22" s="89">
        <v>379</v>
      </c>
      <c r="R22" s="89">
        <v>3027</v>
      </c>
      <c r="S22" s="89"/>
      <c r="T22" s="89">
        <v>4812</v>
      </c>
      <c r="U22" s="89">
        <v>4812</v>
      </c>
      <c r="V22" s="227"/>
      <c r="W22" s="228"/>
    </row>
    <row r="23" spans="1:23" s="2" customFormat="1" x14ac:dyDescent="0.2">
      <c r="A23" s="60"/>
      <c r="B23" s="67" t="s">
        <v>174</v>
      </c>
      <c r="C23" s="66">
        <v>60000</v>
      </c>
      <c r="D23" s="66">
        <v>69999</v>
      </c>
      <c r="E23" s="60"/>
      <c r="F23" s="89">
        <v>26744</v>
      </c>
      <c r="G23" s="60"/>
      <c r="H23" s="89">
        <v>53518</v>
      </c>
      <c r="I23" s="60"/>
      <c r="J23" s="89">
        <v>79346</v>
      </c>
      <c r="K23" s="60"/>
      <c r="L23" s="89">
        <v>529</v>
      </c>
      <c r="M23" s="89">
        <v>4540</v>
      </c>
      <c r="N23" s="89">
        <v>7567</v>
      </c>
      <c r="O23" s="89">
        <v>5177</v>
      </c>
      <c r="P23" s="89">
        <v>152</v>
      </c>
      <c r="Q23" s="89">
        <v>379</v>
      </c>
      <c r="R23" s="89">
        <v>3027</v>
      </c>
      <c r="S23" s="89"/>
      <c r="T23" s="89">
        <v>5177</v>
      </c>
      <c r="U23" s="89">
        <v>5177</v>
      </c>
      <c r="V23" s="227"/>
      <c r="W23" s="228"/>
    </row>
    <row r="24" spans="1:23" s="2" customFormat="1" x14ac:dyDescent="0.2">
      <c r="A24" s="60"/>
      <c r="B24" s="67" t="s">
        <v>175</v>
      </c>
      <c r="C24" s="66">
        <v>70000</v>
      </c>
      <c r="D24" s="66">
        <v>79999</v>
      </c>
      <c r="E24" s="60"/>
      <c r="F24" s="89">
        <v>31670</v>
      </c>
      <c r="G24" s="60"/>
      <c r="H24" s="89">
        <v>62924</v>
      </c>
      <c r="I24" s="60"/>
      <c r="J24" s="89">
        <v>93148</v>
      </c>
      <c r="K24" s="60"/>
      <c r="L24" s="89">
        <v>529</v>
      </c>
      <c r="M24" s="89">
        <v>4540</v>
      </c>
      <c r="N24" s="89">
        <v>7567</v>
      </c>
      <c r="O24" s="89">
        <v>6130</v>
      </c>
      <c r="P24" s="89">
        <v>152</v>
      </c>
      <c r="Q24" s="89">
        <v>379</v>
      </c>
      <c r="R24" s="89">
        <v>3027</v>
      </c>
      <c r="S24" s="89"/>
      <c r="T24" s="89">
        <v>6130</v>
      </c>
      <c r="U24" s="89">
        <v>6130</v>
      </c>
      <c r="V24" s="227"/>
      <c r="W24" s="228"/>
    </row>
    <row r="25" spans="1:23" s="2" customFormat="1" x14ac:dyDescent="0.2">
      <c r="A25" s="60"/>
      <c r="B25" s="67" t="s">
        <v>176</v>
      </c>
      <c r="C25" s="66">
        <v>80000</v>
      </c>
      <c r="D25" s="66">
        <v>89999</v>
      </c>
      <c r="E25" s="60"/>
      <c r="F25" s="89">
        <v>34016</v>
      </c>
      <c r="G25" s="60"/>
      <c r="H25" s="89">
        <v>69144</v>
      </c>
      <c r="I25" s="60"/>
      <c r="J25" s="89">
        <v>102926</v>
      </c>
      <c r="K25" s="60"/>
      <c r="L25" s="89">
        <v>529</v>
      </c>
      <c r="M25" s="89">
        <v>4540</v>
      </c>
      <c r="N25" s="89">
        <v>7567</v>
      </c>
      <c r="O25" s="89">
        <v>6583</v>
      </c>
      <c r="P25" s="89">
        <v>152</v>
      </c>
      <c r="Q25" s="89">
        <v>379</v>
      </c>
      <c r="R25" s="89">
        <v>3027</v>
      </c>
      <c r="S25" s="89"/>
      <c r="T25" s="89">
        <v>6583</v>
      </c>
      <c r="U25" s="89">
        <v>6583</v>
      </c>
      <c r="V25" s="227"/>
      <c r="W25" s="228"/>
    </row>
    <row r="26" spans="1:23" s="2" customFormat="1" x14ac:dyDescent="0.2">
      <c r="A26" s="60"/>
      <c r="B26" s="67" t="s">
        <v>177</v>
      </c>
      <c r="C26" s="66">
        <v>90000</v>
      </c>
      <c r="D26" s="66">
        <v>99999</v>
      </c>
      <c r="E26" s="60"/>
      <c r="F26" s="89">
        <v>39295</v>
      </c>
      <c r="G26" s="60"/>
      <c r="H26" s="89">
        <v>78710</v>
      </c>
      <c r="I26" s="60"/>
      <c r="J26" s="89">
        <v>116895</v>
      </c>
      <c r="K26" s="60"/>
      <c r="L26" s="89">
        <v>529</v>
      </c>
      <c r="M26" s="89">
        <v>4540</v>
      </c>
      <c r="N26" s="89">
        <v>7567</v>
      </c>
      <c r="O26" s="89">
        <v>7606</v>
      </c>
      <c r="P26" s="89">
        <v>152</v>
      </c>
      <c r="Q26" s="89">
        <v>379</v>
      </c>
      <c r="R26" s="89">
        <v>3027</v>
      </c>
      <c r="S26" s="89"/>
      <c r="T26" s="89">
        <v>7606</v>
      </c>
      <c r="U26" s="89">
        <v>7606</v>
      </c>
      <c r="V26" s="227"/>
      <c r="W26" s="228"/>
    </row>
    <row r="27" spans="1:23" x14ac:dyDescent="0.2">
      <c r="B27" s="67" t="s">
        <v>178</v>
      </c>
      <c r="C27" s="66" t="s">
        <v>31</v>
      </c>
      <c r="D27" s="66" t="s">
        <v>32</v>
      </c>
      <c r="F27" s="65" t="s">
        <v>33</v>
      </c>
      <c r="H27" s="65" t="s">
        <v>33</v>
      </c>
      <c r="J27" s="65" t="s">
        <v>33</v>
      </c>
      <c r="L27" s="65" t="s">
        <v>33</v>
      </c>
      <c r="M27" s="65" t="s">
        <v>33</v>
      </c>
      <c r="N27" s="65" t="s">
        <v>33</v>
      </c>
      <c r="O27" s="65" t="s">
        <v>33</v>
      </c>
      <c r="P27" s="65" t="s">
        <v>33</v>
      </c>
      <c r="Q27" s="65" t="s">
        <v>33</v>
      </c>
      <c r="R27" s="65" t="s">
        <v>33</v>
      </c>
      <c r="S27" s="65"/>
      <c r="T27" s="65"/>
      <c r="U27" s="65"/>
    </row>
    <row r="28" spans="1:23" x14ac:dyDescent="0.2">
      <c r="B28" s="67"/>
      <c r="C28" s="66"/>
      <c r="D28" s="66"/>
      <c r="F28" s="89"/>
      <c r="H28" s="89"/>
      <c r="J28" s="89"/>
      <c r="L28" s="89"/>
      <c r="M28" s="89"/>
      <c r="N28" s="89"/>
      <c r="O28" s="89"/>
      <c r="P28" s="89"/>
      <c r="Q28" s="89"/>
      <c r="R28" s="89"/>
      <c r="T28" s="89"/>
      <c r="U28" s="89"/>
    </row>
    <row r="29" spans="1:23" ht="16" thickBot="1" x14ac:dyDescent="0.4">
      <c r="B29" s="71" t="s">
        <v>34</v>
      </c>
      <c r="C29" s="69"/>
      <c r="D29" s="69"/>
      <c r="E29" s="69"/>
      <c r="F29" s="96"/>
      <c r="G29" s="69"/>
      <c r="H29" s="96"/>
      <c r="I29" s="69"/>
      <c r="J29" s="96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</row>
    <row r="30" spans="1:23" s="68" customFormat="1" ht="5" customHeight="1" x14ac:dyDescent="0.25">
      <c r="A30" s="60"/>
      <c r="B30" s="67"/>
      <c r="C30" s="66"/>
      <c r="D30" s="66"/>
      <c r="E30" s="60"/>
      <c r="F30" s="89"/>
      <c r="G30" s="60"/>
      <c r="H30" s="89"/>
      <c r="I30" s="60"/>
      <c r="J30" s="89"/>
      <c r="K30" s="60"/>
      <c r="L30" s="89"/>
      <c r="M30" s="89"/>
      <c r="N30" s="89"/>
      <c r="O30" s="89"/>
      <c r="P30" s="89"/>
      <c r="Q30" s="89"/>
      <c r="R30" s="89"/>
      <c r="S30" s="60"/>
      <c r="T30" s="89"/>
      <c r="U30" s="89"/>
    </row>
    <row r="31" spans="1:23" x14ac:dyDescent="0.2">
      <c r="B31" s="67" t="s">
        <v>179</v>
      </c>
      <c r="C31" s="66">
        <v>0</v>
      </c>
      <c r="D31" s="66">
        <v>499</v>
      </c>
      <c r="F31" s="88">
        <v>3664</v>
      </c>
      <c r="H31" s="88">
        <v>5767</v>
      </c>
      <c r="J31" s="88">
        <v>7787</v>
      </c>
      <c r="L31" s="88">
        <v>529</v>
      </c>
      <c r="M31" s="88">
        <v>4540</v>
      </c>
      <c r="N31" s="88">
        <v>7567</v>
      </c>
      <c r="O31" s="88">
        <v>637</v>
      </c>
      <c r="P31" s="88">
        <v>152</v>
      </c>
      <c r="Q31" s="88">
        <v>379</v>
      </c>
      <c r="R31" s="88">
        <v>3027</v>
      </c>
      <c r="T31" s="88">
        <v>637</v>
      </c>
      <c r="U31" s="88">
        <v>637</v>
      </c>
      <c r="V31" s="227"/>
      <c r="W31" s="228"/>
    </row>
    <row r="32" spans="1:23" x14ac:dyDescent="0.2">
      <c r="B32" s="67" t="s">
        <v>180</v>
      </c>
      <c r="C32" s="66">
        <v>500</v>
      </c>
      <c r="D32" s="66">
        <v>1199</v>
      </c>
      <c r="F32" s="89">
        <v>5161</v>
      </c>
      <c r="H32" s="89">
        <v>8756</v>
      </c>
      <c r="J32" s="89">
        <v>12032</v>
      </c>
      <c r="L32" s="89">
        <v>529</v>
      </c>
      <c r="M32" s="89">
        <v>4540</v>
      </c>
      <c r="N32" s="89">
        <v>7567</v>
      </c>
      <c r="O32" s="89">
        <v>999</v>
      </c>
      <c r="P32" s="89">
        <v>152</v>
      </c>
      <c r="Q32" s="89">
        <v>379</v>
      </c>
      <c r="R32" s="89">
        <v>3027</v>
      </c>
      <c r="T32" s="89">
        <v>999</v>
      </c>
      <c r="U32" s="89">
        <v>999</v>
      </c>
      <c r="V32" s="227"/>
      <c r="W32" s="228"/>
    </row>
    <row r="33" spans="1:23" x14ac:dyDescent="0.2">
      <c r="B33" s="67" t="s">
        <v>181</v>
      </c>
      <c r="C33" s="66">
        <v>1200</v>
      </c>
      <c r="D33" s="66">
        <v>2999</v>
      </c>
      <c r="F33" s="89">
        <v>6568</v>
      </c>
      <c r="H33" s="89">
        <v>11268</v>
      </c>
      <c r="J33" s="89">
        <v>15649</v>
      </c>
      <c r="L33" s="89">
        <v>529</v>
      </c>
      <c r="M33" s="89">
        <v>4540</v>
      </c>
      <c r="N33" s="89">
        <v>7567</v>
      </c>
      <c r="O33" s="89">
        <v>1271</v>
      </c>
      <c r="P33" s="89">
        <v>152</v>
      </c>
      <c r="Q33" s="89">
        <v>379</v>
      </c>
      <c r="R33" s="89">
        <v>3027</v>
      </c>
      <c r="T33" s="89">
        <v>1271</v>
      </c>
      <c r="U33" s="89">
        <v>1271</v>
      </c>
      <c r="V33" s="227"/>
      <c r="W33" s="228"/>
    </row>
    <row r="34" spans="1:23" x14ac:dyDescent="0.2">
      <c r="B34" s="67" t="s">
        <v>182</v>
      </c>
      <c r="C34" s="66">
        <v>3000</v>
      </c>
      <c r="D34" s="66">
        <v>4999</v>
      </c>
      <c r="F34" s="89">
        <v>7977</v>
      </c>
      <c r="H34" s="89">
        <v>14107</v>
      </c>
      <c r="J34" s="89">
        <v>20077</v>
      </c>
      <c r="L34" s="89">
        <v>529</v>
      </c>
      <c r="M34" s="89">
        <v>4540</v>
      </c>
      <c r="N34" s="89">
        <v>7567</v>
      </c>
      <c r="O34" s="89">
        <v>1544</v>
      </c>
      <c r="P34" s="89">
        <v>152</v>
      </c>
      <c r="Q34" s="89">
        <v>379</v>
      </c>
      <c r="R34" s="89">
        <v>3027</v>
      </c>
      <c r="T34" s="89">
        <v>1544</v>
      </c>
      <c r="U34" s="89">
        <v>1544</v>
      </c>
      <c r="V34" s="227"/>
      <c r="W34" s="228"/>
    </row>
    <row r="35" spans="1:23" x14ac:dyDescent="0.2">
      <c r="B35" s="67" t="s">
        <v>183</v>
      </c>
      <c r="C35" s="66">
        <v>5000</v>
      </c>
      <c r="D35" s="66">
        <v>7499</v>
      </c>
      <c r="F35" s="89">
        <v>9853</v>
      </c>
      <c r="H35" s="89">
        <v>17572</v>
      </c>
      <c r="J35" s="89">
        <v>24663</v>
      </c>
      <c r="L35" s="89">
        <v>529</v>
      </c>
      <c r="M35" s="89">
        <v>4540</v>
      </c>
      <c r="N35" s="89">
        <v>7567</v>
      </c>
      <c r="O35" s="89">
        <v>1908</v>
      </c>
      <c r="P35" s="89">
        <v>152</v>
      </c>
      <c r="Q35" s="89">
        <v>379</v>
      </c>
      <c r="R35" s="89">
        <v>3027</v>
      </c>
      <c r="T35" s="89">
        <v>1908</v>
      </c>
      <c r="U35" s="89">
        <v>1908</v>
      </c>
      <c r="V35" s="227"/>
      <c r="W35" s="228"/>
    </row>
    <row r="36" spans="1:23" x14ac:dyDescent="0.2">
      <c r="B36" s="67" t="s">
        <v>184</v>
      </c>
      <c r="C36" s="66">
        <v>7500</v>
      </c>
      <c r="D36" s="66">
        <v>9999</v>
      </c>
      <c r="F36" s="89">
        <v>11730</v>
      </c>
      <c r="H36" s="89">
        <v>21037</v>
      </c>
      <c r="J36" s="89">
        <v>29869</v>
      </c>
      <c r="L36" s="89">
        <v>529</v>
      </c>
      <c r="M36" s="89">
        <v>4540</v>
      </c>
      <c r="N36" s="89">
        <v>7567</v>
      </c>
      <c r="O36" s="89">
        <v>2270</v>
      </c>
      <c r="P36" s="89">
        <v>152</v>
      </c>
      <c r="Q36" s="89">
        <v>379</v>
      </c>
      <c r="R36" s="89">
        <v>3027</v>
      </c>
      <c r="T36" s="89">
        <v>2270</v>
      </c>
      <c r="U36" s="89">
        <v>2270</v>
      </c>
      <c r="V36" s="227"/>
      <c r="W36" s="228"/>
    </row>
    <row r="37" spans="1:23" x14ac:dyDescent="0.2">
      <c r="B37" s="67" t="s">
        <v>185</v>
      </c>
      <c r="C37" s="66">
        <v>10000</v>
      </c>
      <c r="D37" s="66">
        <v>14999</v>
      </c>
      <c r="F37" s="89">
        <v>13372</v>
      </c>
      <c r="H37" s="89">
        <v>24647</v>
      </c>
      <c r="J37" s="89">
        <v>35530</v>
      </c>
      <c r="L37" s="89">
        <v>529</v>
      </c>
      <c r="M37" s="89">
        <v>4540</v>
      </c>
      <c r="N37" s="89">
        <v>7567</v>
      </c>
      <c r="O37" s="89">
        <v>2589</v>
      </c>
      <c r="P37" s="89">
        <v>152</v>
      </c>
      <c r="Q37" s="89">
        <v>379</v>
      </c>
      <c r="R37" s="89">
        <v>3027</v>
      </c>
      <c r="T37" s="89">
        <v>2589</v>
      </c>
      <c r="U37" s="89">
        <v>2589</v>
      </c>
      <c r="V37" s="227"/>
      <c r="W37" s="228"/>
    </row>
    <row r="38" spans="1:23" x14ac:dyDescent="0.2">
      <c r="B38" s="67" t="s">
        <v>186</v>
      </c>
      <c r="C38" s="66">
        <v>15000</v>
      </c>
      <c r="D38" s="66">
        <v>19999</v>
      </c>
      <c r="F38" s="89">
        <v>15717</v>
      </c>
      <c r="H38" s="89">
        <v>29036</v>
      </c>
      <c r="J38" s="89">
        <v>41803</v>
      </c>
      <c r="L38" s="89">
        <v>529</v>
      </c>
      <c r="M38" s="89">
        <v>4540</v>
      </c>
      <c r="N38" s="89">
        <v>7567</v>
      </c>
      <c r="O38" s="89">
        <v>3042</v>
      </c>
      <c r="P38" s="89">
        <v>152</v>
      </c>
      <c r="Q38" s="89">
        <v>379</v>
      </c>
      <c r="R38" s="89">
        <v>3027</v>
      </c>
      <c r="T38" s="89">
        <v>3042</v>
      </c>
      <c r="U38" s="89">
        <v>3042</v>
      </c>
      <c r="V38" s="227"/>
      <c r="W38" s="228"/>
    </row>
    <row r="39" spans="1:23" x14ac:dyDescent="0.2">
      <c r="B39" s="67" t="s">
        <v>187</v>
      </c>
      <c r="C39" s="66">
        <v>20000</v>
      </c>
      <c r="D39" s="66">
        <v>24999</v>
      </c>
      <c r="F39" s="89">
        <v>18533</v>
      </c>
      <c r="H39" s="89">
        <v>34969</v>
      </c>
      <c r="J39" s="89">
        <v>50846</v>
      </c>
      <c r="L39" s="89">
        <v>529</v>
      </c>
      <c r="M39" s="89">
        <v>4540</v>
      </c>
      <c r="N39" s="89">
        <v>7567</v>
      </c>
      <c r="O39" s="89">
        <v>3588</v>
      </c>
      <c r="P39" s="89">
        <v>152</v>
      </c>
      <c r="Q39" s="89">
        <v>379</v>
      </c>
      <c r="R39" s="89">
        <v>3027</v>
      </c>
      <c r="T39" s="89">
        <v>3588</v>
      </c>
      <c r="U39" s="89">
        <v>3588</v>
      </c>
      <c r="V39" s="227"/>
      <c r="W39" s="228"/>
    </row>
    <row r="40" spans="1:23" x14ac:dyDescent="0.2">
      <c r="B40" s="67" t="s">
        <v>188</v>
      </c>
      <c r="C40" s="66">
        <v>25000</v>
      </c>
      <c r="D40" s="66">
        <v>29999</v>
      </c>
      <c r="F40" s="89">
        <v>20879</v>
      </c>
      <c r="H40" s="89">
        <v>39366</v>
      </c>
      <c r="J40" s="89">
        <v>57135</v>
      </c>
      <c r="L40" s="89">
        <v>529</v>
      </c>
      <c r="M40" s="89">
        <v>4540</v>
      </c>
      <c r="N40" s="89">
        <v>7567</v>
      </c>
      <c r="O40" s="89">
        <v>4041</v>
      </c>
      <c r="P40" s="89">
        <v>152</v>
      </c>
      <c r="Q40" s="89">
        <v>379</v>
      </c>
      <c r="R40" s="89">
        <v>3027</v>
      </c>
      <c r="T40" s="89">
        <v>4041</v>
      </c>
      <c r="U40" s="89">
        <v>4041</v>
      </c>
      <c r="V40" s="227"/>
      <c r="W40" s="228"/>
    </row>
    <row r="41" spans="1:23" x14ac:dyDescent="0.2">
      <c r="B41" s="67" t="s">
        <v>189</v>
      </c>
      <c r="C41" s="66">
        <v>30000</v>
      </c>
      <c r="D41" s="66">
        <v>39999</v>
      </c>
      <c r="F41" s="89">
        <v>22755</v>
      </c>
      <c r="H41" s="89">
        <v>44330</v>
      </c>
      <c r="J41" s="89">
        <v>65346</v>
      </c>
      <c r="L41" s="89">
        <v>529</v>
      </c>
      <c r="M41" s="89">
        <v>4540</v>
      </c>
      <c r="N41" s="89">
        <v>7567</v>
      </c>
      <c r="O41" s="89">
        <v>4404</v>
      </c>
      <c r="P41" s="89">
        <v>152</v>
      </c>
      <c r="Q41" s="89">
        <v>379</v>
      </c>
      <c r="R41" s="89">
        <v>3027</v>
      </c>
      <c r="T41" s="89">
        <v>4404</v>
      </c>
      <c r="U41" s="89">
        <v>4404</v>
      </c>
      <c r="V41" s="227"/>
      <c r="W41" s="228"/>
    </row>
    <row r="42" spans="1:23" x14ac:dyDescent="0.2">
      <c r="B42" s="67" t="s">
        <v>190</v>
      </c>
      <c r="C42" s="66" t="s">
        <v>35</v>
      </c>
      <c r="D42" s="66" t="s">
        <v>32</v>
      </c>
      <c r="F42" s="65" t="s">
        <v>33</v>
      </c>
      <c r="H42" s="65" t="s">
        <v>33</v>
      </c>
      <c r="J42" s="65" t="s">
        <v>33</v>
      </c>
      <c r="L42" s="65" t="s">
        <v>33</v>
      </c>
      <c r="M42" s="65" t="s">
        <v>33</v>
      </c>
      <c r="N42" s="65" t="s">
        <v>33</v>
      </c>
      <c r="O42" s="65" t="s">
        <v>33</v>
      </c>
      <c r="P42" s="65" t="s">
        <v>33</v>
      </c>
      <c r="Q42" s="65" t="s">
        <v>33</v>
      </c>
      <c r="R42" s="65" t="s">
        <v>33</v>
      </c>
      <c r="T42" s="65" t="s">
        <v>33</v>
      </c>
      <c r="U42" s="65" t="s">
        <v>33</v>
      </c>
    </row>
    <row r="44" spans="1:23" ht="16" thickBot="1" x14ac:dyDescent="0.4">
      <c r="B44" s="71" t="s">
        <v>36</v>
      </c>
      <c r="C44" s="69"/>
      <c r="D44" s="69"/>
      <c r="E44" s="69"/>
      <c r="F44" s="96"/>
      <c r="G44" s="69"/>
      <c r="H44" s="96"/>
      <c r="I44" s="69"/>
      <c r="J44" s="96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</row>
    <row r="45" spans="1:23" s="68" customFormat="1" ht="5" customHeight="1" x14ac:dyDescent="0.25">
      <c r="A45" s="60"/>
      <c r="B45" s="67"/>
      <c r="C45" s="66"/>
      <c r="D45" s="66"/>
      <c r="E45" s="60"/>
      <c r="F45" s="89"/>
      <c r="G45" s="60"/>
      <c r="H45" s="89"/>
      <c r="I45" s="60"/>
      <c r="J45" s="89"/>
      <c r="K45" s="60"/>
      <c r="L45" s="89"/>
      <c r="M45" s="89"/>
      <c r="N45" s="89"/>
      <c r="O45" s="89"/>
      <c r="P45" s="89"/>
      <c r="Q45" s="89"/>
      <c r="R45" s="89"/>
      <c r="S45" s="60"/>
      <c r="T45" s="89"/>
      <c r="U45" s="89"/>
    </row>
    <row r="46" spans="1:23" x14ac:dyDescent="0.2">
      <c r="B46" s="67" t="s">
        <v>191</v>
      </c>
      <c r="C46" s="66">
        <v>0</v>
      </c>
      <c r="D46" s="66">
        <v>499</v>
      </c>
      <c r="F46" s="88">
        <v>2793</v>
      </c>
      <c r="H46" s="88">
        <v>3588</v>
      </c>
      <c r="J46" s="88">
        <v>4525</v>
      </c>
      <c r="L46" s="88">
        <v>529</v>
      </c>
      <c r="M46" s="88">
        <v>4540</v>
      </c>
      <c r="N46" s="88">
        <v>7567</v>
      </c>
      <c r="O46" s="88">
        <v>454</v>
      </c>
      <c r="P46" s="88">
        <v>152</v>
      </c>
      <c r="Q46" s="88">
        <v>379</v>
      </c>
      <c r="R46" s="88">
        <v>3027</v>
      </c>
      <c r="T46" s="88">
        <v>454</v>
      </c>
      <c r="U46" s="88">
        <v>454</v>
      </c>
    </row>
    <row r="47" spans="1:23" x14ac:dyDescent="0.2">
      <c r="B47" s="67" t="s">
        <v>192</v>
      </c>
      <c r="C47" s="66">
        <v>500</v>
      </c>
      <c r="D47" s="66">
        <v>1199</v>
      </c>
      <c r="F47" s="89">
        <v>3664</v>
      </c>
      <c r="H47" s="89">
        <v>5918</v>
      </c>
      <c r="J47" s="89">
        <v>8097</v>
      </c>
      <c r="L47" s="89">
        <v>529</v>
      </c>
      <c r="M47" s="89">
        <v>4540</v>
      </c>
      <c r="N47" s="89">
        <v>7567</v>
      </c>
      <c r="O47" s="89">
        <v>637</v>
      </c>
      <c r="P47" s="89">
        <v>152</v>
      </c>
      <c r="Q47" s="89">
        <v>379</v>
      </c>
      <c r="R47" s="89">
        <v>3027</v>
      </c>
      <c r="T47" s="89">
        <v>637</v>
      </c>
      <c r="U47" s="89">
        <v>637</v>
      </c>
    </row>
    <row r="48" spans="1:23" x14ac:dyDescent="0.2">
      <c r="B48" s="67" t="s">
        <v>193</v>
      </c>
      <c r="C48" s="66">
        <v>1200</v>
      </c>
      <c r="D48" s="66">
        <v>2999</v>
      </c>
      <c r="F48" s="89">
        <v>5161</v>
      </c>
      <c r="H48" s="89">
        <v>9066</v>
      </c>
      <c r="J48" s="89">
        <v>12502</v>
      </c>
      <c r="L48" s="89">
        <v>529</v>
      </c>
      <c r="M48" s="89">
        <v>4540</v>
      </c>
      <c r="N48" s="89">
        <v>7567</v>
      </c>
      <c r="O48" s="89">
        <v>999</v>
      </c>
      <c r="P48" s="89">
        <v>152</v>
      </c>
      <c r="Q48" s="89">
        <v>379</v>
      </c>
      <c r="R48" s="89">
        <v>3027</v>
      </c>
      <c r="T48" s="89">
        <v>999</v>
      </c>
      <c r="U48" s="89">
        <v>999</v>
      </c>
    </row>
    <row r="49" spans="1:21" x14ac:dyDescent="0.2">
      <c r="B49" s="67" t="s">
        <v>194</v>
      </c>
      <c r="C49" s="66">
        <v>3000</v>
      </c>
      <c r="D49" s="66">
        <v>4999</v>
      </c>
      <c r="F49" s="89">
        <v>6568</v>
      </c>
      <c r="H49" s="89">
        <v>11586</v>
      </c>
      <c r="J49" s="89">
        <v>16286</v>
      </c>
      <c r="L49" s="89">
        <v>529</v>
      </c>
      <c r="M49" s="89">
        <v>4540</v>
      </c>
      <c r="N49" s="89">
        <v>7567</v>
      </c>
      <c r="O49" s="89">
        <v>1271</v>
      </c>
      <c r="P49" s="89">
        <v>152</v>
      </c>
      <c r="Q49" s="89">
        <v>379</v>
      </c>
      <c r="R49" s="89">
        <v>3027</v>
      </c>
      <c r="T49" s="89">
        <v>1271</v>
      </c>
      <c r="U49" s="89">
        <v>1271</v>
      </c>
    </row>
    <row r="50" spans="1:21" x14ac:dyDescent="0.2">
      <c r="B50" s="67" t="s">
        <v>195</v>
      </c>
      <c r="C50" s="66">
        <v>5000</v>
      </c>
      <c r="D50" s="66">
        <v>7499</v>
      </c>
      <c r="F50" s="89">
        <v>7977</v>
      </c>
      <c r="H50" s="89">
        <v>14734</v>
      </c>
      <c r="J50" s="89">
        <v>21022</v>
      </c>
      <c r="L50" s="89">
        <v>529</v>
      </c>
      <c r="M50" s="89">
        <v>4540</v>
      </c>
      <c r="N50" s="89">
        <v>7567</v>
      </c>
      <c r="O50" s="89">
        <v>1544</v>
      </c>
      <c r="P50" s="89">
        <v>152</v>
      </c>
      <c r="Q50" s="89">
        <v>379</v>
      </c>
      <c r="R50" s="89">
        <v>3027</v>
      </c>
      <c r="T50" s="89">
        <v>1544</v>
      </c>
      <c r="U50" s="89">
        <v>1544</v>
      </c>
    </row>
    <row r="51" spans="1:21" x14ac:dyDescent="0.2">
      <c r="B51" s="67" t="s">
        <v>196</v>
      </c>
      <c r="C51" s="66">
        <v>7500</v>
      </c>
      <c r="D51" s="66">
        <v>9999</v>
      </c>
      <c r="F51" s="89">
        <v>9853</v>
      </c>
      <c r="H51" s="89">
        <v>17890</v>
      </c>
      <c r="J51" s="89">
        <v>25609</v>
      </c>
      <c r="L51" s="89">
        <v>529</v>
      </c>
      <c r="M51" s="89">
        <v>4540</v>
      </c>
      <c r="N51" s="89">
        <v>7567</v>
      </c>
      <c r="O51" s="89">
        <v>1908</v>
      </c>
      <c r="P51" s="89">
        <v>152</v>
      </c>
      <c r="Q51" s="89">
        <v>379</v>
      </c>
      <c r="R51" s="89">
        <v>3027</v>
      </c>
      <c r="T51" s="89">
        <v>1908</v>
      </c>
      <c r="U51" s="89">
        <v>1908</v>
      </c>
    </row>
    <row r="52" spans="1:21" ht="12.5" x14ac:dyDescent="0.25">
      <c r="B52" s="67" t="s">
        <v>197</v>
      </c>
      <c r="C52" s="66" t="s">
        <v>37</v>
      </c>
      <c r="D52" s="66" t="s">
        <v>32</v>
      </c>
      <c r="F52" s="149" t="s">
        <v>198</v>
      </c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</row>
    <row r="53" spans="1:21" ht="7" customHeight="1" x14ac:dyDescent="0.2"/>
    <row r="54" spans="1:21" ht="7" customHeight="1" x14ac:dyDescent="0.2">
      <c r="B54" s="61"/>
      <c r="C54" s="61"/>
      <c r="D54" s="61"/>
    </row>
    <row r="55" spans="1:21" x14ac:dyDescent="0.2">
      <c r="B55" s="62" t="s">
        <v>199</v>
      </c>
    </row>
    <row r="56" spans="1:21" customFormat="1" ht="12.5" x14ac:dyDescent="0.25"/>
    <row r="57" spans="1:21" x14ac:dyDescent="0.2">
      <c r="A57" s="60" t="s">
        <v>200</v>
      </c>
    </row>
    <row r="58" spans="1:21" x14ac:dyDescent="0.2">
      <c r="B58" s="60" t="s">
        <v>201</v>
      </c>
    </row>
    <row r="59" spans="1:21" x14ac:dyDescent="0.2">
      <c r="B59" s="60" t="s">
        <v>202</v>
      </c>
    </row>
    <row r="60" spans="1:21" x14ac:dyDescent="0.2">
      <c r="B60" s="60" t="s">
        <v>203</v>
      </c>
    </row>
    <row r="61" spans="1:21" x14ac:dyDescent="0.2">
      <c r="B61" s="60" t="s">
        <v>204</v>
      </c>
    </row>
    <row r="62" spans="1:21" x14ac:dyDescent="0.2">
      <c r="B62" s="60" t="s">
        <v>205</v>
      </c>
    </row>
    <row r="63" spans="1:21" x14ac:dyDescent="0.2">
      <c r="B63" s="60" t="s">
        <v>206</v>
      </c>
    </row>
    <row r="65" spans="1:2" x14ac:dyDescent="0.2">
      <c r="A65" s="60" t="s">
        <v>207</v>
      </c>
    </row>
    <row r="66" spans="1:2" x14ac:dyDescent="0.2">
      <c r="B66" s="60" t="s">
        <v>208</v>
      </c>
    </row>
    <row r="67" spans="1:2" x14ac:dyDescent="0.2">
      <c r="B67" s="60" t="s">
        <v>209</v>
      </c>
    </row>
  </sheetData>
  <conditionalFormatting sqref="B10:B21">
    <cfRule type="expression" dxfId="20" priority="87">
      <formula>MOD(ROW(),2)</formula>
    </cfRule>
  </conditionalFormatting>
  <conditionalFormatting sqref="B23:B28">
    <cfRule type="expression" dxfId="19" priority="70">
      <formula>MOD(ROW(),2)</formula>
    </cfRule>
  </conditionalFormatting>
  <conditionalFormatting sqref="B45:F52">
    <cfRule type="expression" dxfId="18" priority="243">
      <formula>MOD(ROW(),2)</formula>
    </cfRule>
  </conditionalFormatting>
  <conditionalFormatting sqref="B30:U42">
    <cfRule type="expression" dxfId="17" priority="1">
      <formula>MOD(ROW(),2)</formula>
    </cfRule>
  </conditionalFormatting>
  <conditionalFormatting sqref="C10:U28">
    <cfRule type="expression" dxfId="16" priority="2">
      <formula>MOD(ROW(),2)</formula>
    </cfRule>
  </conditionalFormatting>
  <conditionalFormatting sqref="G45:U51">
    <cfRule type="expression" dxfId="15" priority="3">
      <formula>MOD(ROW(),2)</formula>
    </cfRule>
  </conditionalFormatting>
  <pageMargins left="0.25" right="0.25" top="0.75" bottom="0.75" header="0.3" footer="0.3"/>
  <pageSetup scale="4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54"/>
  <sheetViews>
    <sheetView workbookViewId="0">
      <selection activeCell="O64" sqref="O64"/>
    </sheetView>
  </sheetViews>
  <sheetFormatPr defaultColWidth="8.81640625" defaultRowHeight="10" x14ac:dyDescent="0.2"/>
  <cols>
    <col min="1" max="1" width="1.6328125" style="2" customWidth="1"/>
    <col min="2" max="3" width="8.6328125" style="2" customWidth="1"/>
    <col min="4" max="5" width="8.81640625" style="2"/>
    <col min="6" max="6" width="1.6328125" style="2" customWidth="1"/>
    <col min="7" max="7" width="12.453125" style="2" customWidth="1"/>
    <col min="8" max="8" width="15" style="2" customWidth="1"/>
    <col min="9" max="16384" width="8.81640625" style="2"/>
  </cols>
  <sheetData>
    <row r="1" spans="1:8" ht="11.5" x14ac:dyDescent="0.35">
      <c r="G1" s="1"/>
      <c r="H1" s="1"/>
    </row>
    <row r="2" spans="1:8" ht="18" x14ac:dyDescent="0.4">
      <c r="B2" s="12" t="s">
        <v>210</v>
      </c>
      <c r="G2" s="1"/>
      <c r="H2" s="1"/>
    </row>
    <row r="3" spans="1:8" ht="11.5" x14ac:dyDescent="0.35">
      <c r="G3" s="1"/>
      <c r="H3" s="1"/>
    </row>
    <row r="4" spans="1:8" ht="13.5" x14ac:dyDescent="0.55000000000000004">
      <c r="B4" s="20"/>
      <c r="C4" s="8"/>
      <c r="D4" s="8"/>
      <c r="E4" s="8"/>
      <c r="F4" s="15"/>
      <c r="G4" s="162"/>
      <c r="H4" s="164"/>
    </row>
    <row r="5" spans="1:8" s="3" customFormat="1" ht="12" customHeight="1" x14ac:dyDescent="0.55000000000000004">
      <c r="A5" s="2"/>
      <c r="B5" s="9"/>
      <c r="C5" s="9"/>
      <c r="D5" s="9"/>
      <c r="E5" s="9"/>
      <c r="F5" s="15"/>
      <c r="G5" s="163"/>
      <c r="H5" s="165"/>
    </row>
    <row r="6" spans="1:8" s="3" customFormat="1" ht="12" customHeight="1" x14ac:dyDescent="0.55000000000000004">
      <c r="A6" s="2"/>
      <c r="B6" s="10"/>
      <c r="C6" s="10"/>
      <c r="D6" s="10"/>
      <c r="E6" s="10"/>
      <c r="F6" s="15"/>
      <c r="G6" s="162" t="s">
        <v>211</v>
      </c>
      <c r="H6" s="164" t="s">
        <v>212</v>
      </c>
    </row>
    <row r="7" spans="1:8" s="3" customFormat="1" ht="12" customHeight="1" x14ac:dyDescent="0.55000000000000004">
      <c r="A7" s="2"/>
      <c r="B7" s="9" t="s">
        <v>13</v>
      </c>
      <c r="C7" s="9"/>
      <c r="D7" s="9" t="s">
        <v>14</v>
      </c>
      <c r="E7" s="9"/>
      <c r="F7" s="15"/>
      <c r="G7" s="163" t="s">
        <v>213</v>
      </c>
      <c r="H7" s="165" t="s">
        <v>214</v>
      </c>
    </row>
    <row r="8" spans="1:8" s="3" customFormat="1" ht="10.5" x14ac:dyDescent="0.25">
      <c r="A8" s="2"/>
      <c r="B8" s="10" t="s">
        <v>22</v>
      </c>
      <c r="C8" s="10" t="s">
        <v>23</v>
      </c>
      <c r="D8" s="10" t="s">
        <v>22</v>
      </c>
      <c r="E8" s="10" t="s">
        <v>23</v>
      </c>
      <c r="F8" s="15"/>
      <c r="G8" s="163" t="s">
        <v>24</v>
      </c>
      <c r="H8" s="165" t="s">
        <v>24</v>
      </c>
    </row>
    <row r="9" spans="1:8" ht="5" customHeight="1" x14ac:dyDescent="0.2"/>
    <row r="10" spans="1:8" ht="16" thickBot="1" x14ac:dyDescent="0.4">
      <c r="B10" s="14" t="s">
        <v>29</v>
      </c>
      <c r="C10" s="13"/>
      <c r="D10" s="13"/>
      <c r="E10" s="13"/>
      <c r="F10" s="13"/>
      <c r="G10" s="13"/>
      <c r="H10" s="13"/>
    </row>
    <row r="11" spans="1:8" customFormat="1" ht="5" customHeight="1" x14ac:dyDescent="0.25"/>
    <row r="12" spans="1:8" ht="10.25" customHeight="1" x14ac:dyDescent="0.2">
      <c r="B12" s="4">
        <v>0</v>
      </c>
      <c r="C12" s="4">
        <v>499</v>
      </c>
      <c r="D12" s="11" t="s">
        <v>30</v>
      </c>
      <c r="E12" s="11" t="s">
        <v>30</v>
      </c>
      <c r="G12" s="19">
        <v>2688</v>
      </c>
      <c r="H12" s="19">
        <v>1930</v>
      </c>
    </row>
    <row r="13" spans="1:8" x14ac:dyDescent="0.2">
      <c r="B13" s="4">
        <f t="shared" ref="B13:B28" si="0">C12+1</f>
        <v>500</v>
      </c>
      <c r="C13" s="4">
        <v>1199</v>
      </c>
      <c r="D13" s="11" t="s">
        <v>30</v>
      </c>
      <c r="E13" s="11" t="s">
        <v>30</v>
      </c>
      <c r="G13" s="5">
        <v>3021</v>
      </c>
      <c r="H13" s="5">
        <v>3001</v>
      </c>
    </row>
    <row r="14" spans="1:8" x14ac:dyDescent="0.2">
      <c r="B14" s="4">
        <f t="shared" si="0"/>
        <v>1200</v>
      </c>
      <c r="C14" s="4">
        <v>2999</v>
      </c>
      <c r="D14" s="11" t="s">
        <v>30</v>
      </c>
      <c r="E14" s="11" t="s">
        <v>30</v>
      </c>
      <c r="G14" s="5">
        <v>6657</v>
      </c>
      <c r="H14" s="5">
        <v>3891</v>
      </c>
    </row>
    <row r="15" spans="1:8" x14ac:dyDescent="0.2">
      <c r="B15" s="4">
        <f t="shared" si="0"/>
        <v>3000</v>
      </c>
      <c r="C15" s="4">
        <v>4999</v>
      </c>
      <c r="D15" s="11" t="s">
        <v>30</v>
      </c>
      <c r="E15" s="11" t="s">
        <v>30</v>
      </c>
      <c r="G15" s="5">
        <v>12250</v>
      </c>
      <c r="H15" s="5">
        <v>6712</v>
      </c>
    </row>
    <row r="16" spans="1:8" x14ac:dyDescent="0.2">
      <c r="B16" s="4">
        <f t="shared" si="0"/>
        <v>5000</v>
      </c>
      <c r="C16" s="4">
        <v>7499</v>
      </c>
      <c r="D16" s="11" t="s">
        <v>30</v>
      </c>
      <c r="E16" s="11" t="s">
        <v>30</v>
      </c>
      <c r="G16" s="5">
        <v>17845</v>
      </c>
      <c r="H16" s="5">
        <v>8838</v>
      </c>
    </row>
    <row r="17" spans="2:8" x14ac:dyDescent="0.2">
      <c r="B17" s="4">
        <f t="shared" si="0"/>
        <v>7500</v>
      </c>
      <c r="C17" s="4">
        <v>9999</v>
      </c>
      <c r="D17" s="11" t="s">
        <v>30</v>
      </c>
      <c r="E17" s="11" t="s">
        <v>30</v>
      </c>
      <c r="G17" s="5">
        <v>23532</v>
      </c>
      <c r="H17" s="5">
        <v>11147</v>
      </c>
    </row>
    <row r="18" spans="2:8" x14ac:dyDescent="0.2">
      <c r="B18" s="4">
        <f t="shared" si="0"/>
        <v>10000</v>
      </c>
      <c r="C18" s="4">
        <v>14999</v>
      </c>
      <c r="D18" s="11" t="s">
        <v>30</v>
      </c>
      <c r="E18" s="11" t="s">
        <v>30</v>
      </c>
      <c r="G18" s="5">
        <v>32988</v>
      </c>
      <c r="H18" s="5">
        <v>13635</v>
      </c>
    </row>
    <row r="19" spans="2:8" x14ac:dyDescent="0.2">
      <c r="B19" s="4">
        <f t="shared" si="0"/>
        <v>15000</v>
      </c>
      <c r="C19" s="4">
        <v>19999</v>
      </c>
      <c r="D19" s="11" t="s">
        <v>30</v>
      </c>
      <c r="E19" s="11" t="s">
        <v>30</v>
      </c>
      <c r="G19" s="5">
        <v>39371</v>
      </c>
      <c r="H19" s="5">
        <v>16184</v>
      </c>
    </row>
    <row r="20" spans="2:8" x14ac:dyDescent="0.2">
      <c r="B20" s="4">
        <f t="shared" si="0"/>
        <v>20000</v>
      </c>
      <c r="C20" s="4">
        <v>24999</v>
      </c>
      <c r="D20" s="11" t="s">
        <v>30</v>
      </c>
      <c r="E20" s="11" t="s">
        <v>30</v>
      </c>
      <c r="G20" s="5">
        <v>47455</v>
      </c>
      <c r="H20" s="5">
        <v>19368</v>
      </c>
    </row>
    <row r="21" spans="2:8" x14ac:dyDescent="0.2">
      <c r="B21" s="4">
        <f t="shared" si="0"/>
        <v>25000</v>
      </c>
      <c r="C21" s="4">
        <v>29999</v>
      </c>
      <c r="D21" s="11" t="s">
        <v>30</v>
      </c>
      <c r="E21" s="11" t="s">
        <v>30</v>
      </c>
      <c r="G21" s="5">
        <v>56952</v>
      </c>
      <c r="H21" s="5">
        <v>23546</v>
      </c>
    </row>
    <row r="22" spans="2:8" x14ac:dyDescent="0.2">
      <c r="B22" s="4">
        <f t="shared" si="0"/>
        <v>30000</v>
      </c>
      <c r="C22" s="4">
        <v>39999</v>
      </c>
      <c r="D22" s="11" t="s">
        <v>30</v>
      </c>
      <c r="E22" s="11" t="s">
        <v>30</v>
      </c>
      <c r="G22" s="5">
        <v>66260</v>
      </c>
      <c r="H22" s="5">
        <v>28130</v>
      </c>
    </row>
    <row r="23" spans="2:8" x14ac:dyDescent="0.2">
      <c r="B23" s="4">
        <f t="shared" si="0"/>
        <v>40000</v>
      </c>
      <c r="C23" s="4">
        <v>49999</v>
      </c>
      <c r="D23" s="11" t="s">
        <v>30</v>
      </c>
      <c r="E23" s="11" t="s">
        <v>30</v>
      </c>
      <c r="G23" s="5">
        <v>77118</v>
      </c>
      <c r="H23" s="5">
        <v>32279</v>
      </c>
    </row>
    <row r="24" spans="2:8" x14ac:dyDescent="0.2">
      <c r="B24" s="4">
        <f t="shared" si="0"/>
        <v>50000</v>
      </c>
      <c r="C24" s="4">
        <v>59999</v>
      </c>
      <c r="D24" s="11" t="s">
        <v>30</v>
      </c>
      <c r="E24" s="11" t="s">
        <v>30</v>
      </c>
      <c r="G24" s="5">
        <v>87146</v>
      </c>
      <c r="H24" s="5">
        <v>35793</v>
      </c>
    </row>
    <row r="25" spans="2:8" x14ac:dyDescent="0.2">
      <c r="B25" s="4">
        <f t="shared" si="0"/>
        <v>60000</v>
      </c>
      <c r="C25" s="4">
        <v>69999</v>
      </c>
      <c r="D25" s="11" t="s">
        <v>30</v>
      </c>
      <c r="E25" s="11" t="s">
        <v>30</v>
      </c>
      <c r="G25" s="5">
        <v>99837</v>
      </c>
      <c r="H25" s="5">
        <v>39579</v>
      </c>
    </row>
    <row r="26" spans="2:8" x14ac:dyDescent="0.2">
      <c r="B26" s="4">
        <f t="shared" si="0"/>
        <v>70000</v>
      </c>
      <c r="C26" s="4">
        <v>79999</v>
      </c>
      <c r="D26" s="11" t="s">
        <v>30</v>
      </c>
      <c r="E26" s="11" t="s">
        <v>30</v>
      </c>
      <c r="G26" s="5">
        <v>112545</v>
      </c>
      <c r="H26" s="5">
        <v>46414</v>
      </c>
    </row>
    <row r="27" spans="2:8" x14ac:dyDescent="0.2">
      <c r="B27" s="4">
        <f t="shared" si="0"/>
        <v>80000</v>
      </c>
      <c r="C27" s="4">
        <v>89999</v>
      </c>
      <c r="D27" s="11" t="s">
        <v>30</v>
      </c>
      <c r="E27" s="11" t="s">
        <v>30</v>
      </c>
      <c r="G27" s="5">
        <v>124981</v>
      </c>
      <c r="H27" s="5">
        <v>52204</v>
      </c>
    </row>
    <row r="28" spans="2:8" ht="10.25" customHeight="1" x14ac:dyDescent="0.2">
      <c r="B28" s="4">
        <f t="shared" si="0"/>
        <v>90000</v>
      </c>
      <c r="C28" s="4">
        <v>99999</v>
      </c>
      <c r="D28" s="11" t="s">
        <v>30</v>
      </c>
      <c r="E28" s="11" t="s">
        <v>30</v>
      </c>
      <c r="G28" s="5">
        <v>136119</v>
      </c>
      <c r="H28" s="5">
        <v>58253</v>
      </c>
    </row>
    <row r="29" spans="2:8" ht="10.25" customHeight="1" x14ac:dyDescent="0.2">
      <c r="B29" s="6" t="s">
        <v>31</v>
      </c>
      <c r="C29" s="7" t="s">
        <v>32</v>
      </c>
      <c r="D29" s="11" t="s">
        <v>30</v>
      </c>
      <c r="E29" s="11" t="s">
        <v>30</v>
      </c>
      <c r="G29" s="16" t="s">
        <v>33</v>
      </c>
      <c r="H29" s="16" t="s">
        <v>33</v>
      </c>
    </row>
    <row r="30" spans="2:8" ht="10.25" customHeight="1" x14ac:dyDescent="0.2"/>
    <row r="31" spans="2:8" ht="16" thickBot="1" x14ac:dyDescent="0.4">
      <c r="B31" s="14" t="s">
        <v>34</v>
      </c>
      <c r="C31" s="13"/>
      <c r="D31" s="13"/>
      <c r="E31" s="13"/>
      <c r="F31" s="13"/>
      <c r="G31" s="13"/>
      <c r="H31" s="13"/>
    </row>
    <row r="32" spans="2:8" customFormat="1" ht="5" customHeight="1" x14ac:dyDescent="0.25"/>
    <row r="33" spans="2:8" ht="10.25" customHeight="1" x14ac:dyDescent="0.2">
      <c r="B33" s="4">
        <v>0</v>
      </c>
      <c r="C33" s="4">
        <v>499</v>
      </c>
      <c r="D33" s="11">
        <v>0</v>
      </c>
      <c r="E33" s="11">
        <v>100000</v>
      </c>
      <c r="G33" s="19">
        <v>2889</v>
      </c>
      <c r="H33" s="19">
        <v>2760</v>
      </c>
    </row>
    <row r="34" spans="2:8" x14ac:dyDescent="0.2">
      <c r="B34" s="4">
        <f t="shared" ref="B34:B43" si="1">C33+1</f>
        <v>500</v>
      </c>
      <c r="C34" s="4">
        <v>1199</v>
      </c>
      <c r="D34" s="11">
        <f>E33</f>
        <v>100000</v>
      </c>
      <c r="E34" s="11">
        <v>240000</v>
      </c>
      <c r="G34" s="5">
        <v>6328</v>
      </c>
      <c r="H34" s="5">
        <v>3575</v>
      </c>
    </row>
    <row r="35" spans="2:8" x14ac:dyDescent="0.2">
      <c r="B35" s="4">
        <f t="shared" si="1"/>
        <v>1200</v>
      </c>
      <c r="C35" s="4">
        <v>2999</v>
      </c>
      <c r="D35" s="11">
        <f t="shared" ref="D35:D42" si="2">E34</f>
        <v>240000</v>
      </c>
      <c r="E35" s="11">
        <v>600000</v>
      </c>
      <c r="G35" s="5">
        <v>11658</v>
      </c>
      <c r="H35" s="5">
        <v>6396</v>
      </c>
    </row>
    <row r="36" spans="2:8" x14ac:dyDescent="0.2">
      <c r="B36" s="4">
        <f t="shared" si="1"/>
        <v>3000</v>
      </c>
      <c r="C36" s="4">
        <v>4999</v>
      </c>
      <c r="D36" s="11">
        <f t="shared" si="2"/>
        <v>600000</v>
      </c>
      <c r="E36" s="11">
        <v>875000</v>
      </c>
      <c r="G36" s="5">
        <v>16987</v>
      </c>
      <c r="H36" s="5">
        <v>8401</v>
      </c>
    </row>
    <row r="37" spans="2:8" x14ac:dyDescent="0.2">
      <c r="B37" s="4">
        <f t="shared" si="1"/>
        <v>5000</v>
      </c>
      <c r="C37" s="4">
        <v>7499</v>
      </c>
      <c r="D37" s="11">
        <f t="shared" si="2"/>
        <v>875000</v>
      </c>
      <c r="E37" s="11">
        <v>1000000</v>
      </c>
      <c r="G37" s="5">
        <v>22409</v>
      </c>
      <c r="H37" s="5">
        <v>10604</v>
      </c>
    </row>
    <row r="38" spans="2:8" x14ac:dyDescent="0.2">
      <c r="B38" s="4">
        <f t="shared" si="1"/>
        <v>7500</v>
      </c>
      <c r="C38" s="4">
        <v>9999</v>
      </c>
      <c r="D38" s="11">
        <f t="shared" si="2"/>
        <v>1000000</v>
      </c>
      <c r="E38" s="11">
        <v>1400000</v>
      </c>
      <c r="G38" s="5">
        <v>31387</v>
      </c>
      <c r="H38" s="5">
        <v>12972</v>
      </c>
    </row>
    <row r="39" spans="2:8" x14ac:dyDescent="0.2">
      <c r="B39" s="4">
        <f t="shared" si="1"/>
        <v>10000</v>
      </c>
      <c r="C39" s="4">
        <v>14999</v>
      </c>
      <c r="D39" s="11">
        <f t="shared" si="2"/>
        <v>1400000</v>
      </c>
      <c r="E39" s="11">
        <v>2100000</v>
      </c>
      <c r="G39" s="5">
        <v>37476</v>
      </c>
      <c r="H39" s="5">
        <v>15401</v>
      </c>
    </row>
    <row r="40" spans="2:8" x14ac:dyDescent="0.2">
      <c r="B40" s="4">
        <f t="shared" si="1"/>
        <v>15000</v>
      </c>
      <c r="C40" s="4">
        <v>19999</v>
      </c>
      <c r="D40" s="11">
        <f t="shared" si="2"/>
        <v>2100000</v>
      </c>
      <c r="E40" s="11">
        <v>2800000</v>
      </c>
      <c r="G40" s="5">
        <v>45200</v>
      </c>
      <c r="H40" s="5">
        <v>18446</v>
      </c>
    </row>
    <row r="41" spans="2:8" x14ac:dyDescent="0.2">
      <c r="B41" s="4">
        <f t="shared" si="1"/>
        <v>20000</v>
      </c>
      <c r="C41" s="4">
        <v>24999</v>
      </c>
      <c r="D41" s="11">
        <f t="shared" si="2"/>
        <v>2800000</v>
      </c>
      <c r="E41" s="11">
        <v>3500000</v>
      </c>
      <c r="G41" s="5">
        <v>54226</v>
      </c>
      <c r="H41" s="5">
        <v>22414</v>
      </c>
    </row>
    <row r="42" spans="2:8" x14ac:dyDescent="0.2">
      <c r="B42" s="4">
        <f t="shared" si="1"/>
        <v>25000</v>
      </c>
      <c r="C42" s="4">
        <v>29999</v>
      </c>
      <c r="D42" s="11">
        <f t="shared" si="2"/>
        <v>3500000</v>
      </c>
      <c r="E42" s="11">
        <v>4200000</v>
      </c>
      <c r="G42" s="5">
        <v>63077</v>
      </c>
      <c r="H42" s="5">
        <v>26773</v>
      </c>
    </row>
    <row r="43" spans="2:8" x14ac:dyDescent="0.2">
      <c r="B43" s="4">
        <f t="shared" si="1"/>
        <v>30000</v>
      </c>
      <c r="C43" s="4">
        <v>39999</v>
      </c>
      <c r="D43" s="11" t="s">
        <v>30</v>
      </c>
      <c r="E43" s="11" t="s">
        <v>30</v>
      </c>
      <c r="G43" s="5">
        <v>73447</v>
      </c>
      <c r="H43" s="5">
        <v>30741</v>
      </c>
    </row>
    <row r="44" spans="2:8" x14ac:dyDescent="0.2">
      <c r="B44" s="6" t="s">
        <v>35</v>
      </c>
      <c r="C44" s="7" t="s">
        <v>32</v>
      </c>
      <c r="D44" s="11" t="s">
        <v>30</v>
      </c>
      <c r="E44" s="11" t="s">
        <v>30</v>
      </c>
      <c r="G44" s="16" t="s">
        <v>33</v>
      </c>
      <c r="H44" s="16" t="s">
        <v>33</v>
      </c>
    </row>
    <row r="46" spans="2:8" ht="16.25" customHeight="1" thickBot="1" x14ac:dyDescent="0.4">
      <c r="B46" s="14" t="s">
        <v>36</v>
      </c>
      <c r="C46" s="13"/>
      <c r="D46" s="13"/>
      <c r="E46" s="13"/>
      <c r="F46" s="13"/>
      <c r="G46" s="13"/>
      <c r="H46" s="13"/>
    </row>
    <row r="47" spans="2:8" customFormat="1" ht="5" customHeight="1" x14ac:dyDescent="0.25"/>
    <row r="48" spans="2:8" ht="10.25" customHeight="1" x14ac:dyDescent="0.2">
      <c r="B48" s="4">
        <v>0</v>
      </c>
      <c r="C48" s="4">
        <v>499</v>
      </c>
      <c r="D48" s="11" t="s">
        <v>30</v>
      </c>
      <c r="E48" s="11" t="s">
        <v>30</v>
      </c>
      <c r="G48" s="19">
        <v>2689</v>
      </c>
      <c r="H48" s="19">
        <v>2323</v>
      </c>
    </row>
    <row r="49" spans="2:8" x14ac:dyDescent="0.2">
      <c r="B49" s="4">
        <f>C48+1</f>
        <v>500</v>
      </c>
      <c r="C49" s="4">
        <v>1199</v>
      </c>
      <c r="D49" s="11" t="s">
        <v>30</v>
      </c>
      <c r="E49" s="11" t="s">
        <v>30</v>
      </c>
      <c r="G49" s="5">
        <v>3021</v>
      </c>
      <c r="H49" s="5">
        <v>3121</v>
      </c>
    </row>
    <row r="50" spans="2:8" x14ac:dyDescent="0.2">
      <c r="B50" s="4">
        <f>C49+1</f>
        <v>1200</v>
      </c>
      <c r="C50" s="4">
        <v>2999</v>
      </c>
      <c r="D50" s="11" t="s">
        <v>30</v>
      </c>
      <c r="E50" s="11" t="s">
        <v>30</v>
      </c>
      <c r="G50" s="5">
        <v>6625</v>
      </c>
      <c r="H50" s="5">
        <v>3967</v>
      </c>
    </row>
    <row r="51" spans="2:8" x14ac:dyDescent="0.2">
      <c r="B51" s="4">
        <f>C50+1</f>
        <v>3000</v>
      </c>
      <c r="C51" s="4">
        <v>4999</v>
      </c>
      <c r="D51" s="11" t="s">
        <v>30</v>
      </c>
      <c r="E51" s="11" t="s">
        <v>30</v>
      </c>
      <c r="G51" s="5">
        <v>12218</v>
      </c>
      <c r="H51" s="5">
        <v>6696</v>
      </c>
    </row>
    <row r="52" spans="2:8" x14ac:dyDescent="0.2">
      <c r="B52" s="4">
        <f>C51+1</f>
        <v>5000</v>
      </c>
      <c r="C52" s="4">
        <v>7499</v>
      </c>
      <c r="D52" s="11" t="s">
        <v>30</v>
      </c>
      <c r="E52" s="11" t="s">
        <v>30</v>
      </c>
      <c r="G52" s="5">
        <v>17795</v>
      </c>
      <c r="H52" s="5">
        <v>8778</v>
      </c>
    </row>
    <row r="53" spans="2:8" x14ac:dyDescent="0.2">
      <c r="B53" s="4">
        <f>C52+1</f>
        <v>7500</v>
      </c>
      <c r="C53" s="4">
        <v>9999</v>
      </c>
      <c r="D53" s="11" t="s">
        <v>30</v>
      </c>
      <c r="E53" s="11" t="s">
        <v>30</v>
      </c>
      <c r="G53" s="5">
        <v>23466</v>
      </c>
      <c r="H53" s="5">
        <v>11071</v>
      </c>
    </row>
    <row r="54" spans="2:8" x14ac:dyDescent="0.2">
      <c r="B54" s="6" t="s">
        <v>37</v>
      </c>
      <c r="C54" s="7" t="s">
        <v>32</v>
      </c>
      <c r="D54" s="11" t="s">
        <v>30</v>
      </c>
      <c r="E54" s="11" t="s">
        <v>30</v>
      </c>
      <c r="G54" s="16" t="s">
        <v>38</v>
      </c>
      <c r="H54" s="16" t="s">
        <v>38</v>
      </c>
    </row>
  </sheetData>
  <conditionalFormatting sqref="B12:H29">
    <cfRule type="expression" dxfId="14" priority="15">
      <formula>MOD(ROW(),2)</formula>
    </cfRule>
  </conditionalFormatting>
  <conditionalFormatting sqref="B33:H54">
    <cfRule type="expression" dxfId="13" priority="4">
      <formula>MOD(ROW(),2)</formula>
    </cfRule>
  </conditionalFormatting>
  <pageMargins left="0.25" right="0.25" top="0.75" bottom="0.75" header="0.3" footer="0.3"/>
  <pageSetup paperSize="5" scale="8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54"/>
  <sheetViews>
    <sheetView topLeftCell="O1" zoomScale="120" zoomScaleNormal="120" workbookViewId="0">
      <selection activeCell="A51" sqref="A51"/>
    </sheetView>
  </sheetViews>
  <sheetFormatPr defaultColWidth="8.81640625" defaultRowHeight="10" x14ac:dyDescent="0.2"/>
  <cols>
    <col min="1" max="1" width="1.81640625" style="60" customWidth="1"/>
    <col min="2" max="2" width="17.1796875" style="60" customWidth="1"/>
    <col min="3" max="4" width="10.36328125" style="60" customWidth="1"/>
    <col min="5" max="5" width="11.1796875" style="60" customWidth="1"/>
    <col min="6" max="6" width="14.1796875" style="60" customWidth="1"/>
    <col min="7" max="7" width="9.36328125" style="60" customWidth="1"/>
    <col min="8" max="8" width="12.6328125" style="60" customWidth="1"/>
    <col min="9" max="9" width="11.81640625" style="60" customWidth="1"/>
    <col min="10" max="11" width="14" style="60" customWidth="1"/>
    <col min="12" max="12" width="21.453125" style="60" customWidth="1"/>
    <col min="13" max="13" width="18" style="60" customWidth="1"/>
    <col min="14" max="14" width="2.453125" style="60" customWidth="1"/>
    <col min="15" max="15" width="11.1796875" style="60" bestFit="1" customWidth="1"/>
    <col min="16" max="16" width="11.81640625" style="60" customWidth="1"/>
    <col min="17" max="17" width="24.453125" style="60" bestFit="1" customWidth="1"/>
    <col min="18" max="18" width="18.81640625" style="60" customWidth="1"/>
    <col min="19" max="19" width="17.453125" style="60" customWidth="1"/>
    <col min="20" max="20" width="2.453125" style="60" customWidth="1"/>
    <col min="21" max="21" width="13.36328125" style="60" customWidth="1"/>
    <col min="22" max="22" width="16.36328125" style="60" customWidth="1"/>
    <col min="23" max="23" width="12.81640625" style="60" customWidth="1"/>
    <col min="24" max="16384" width="8.81640625" style="60"/>
  </cols>
  <sheetData>
    <row r="1" spans="1:22" ht="18" x14ac:dyDescent="0.4">
      <c r="B1" s="84" t="s">
        <v>215</v>
      </c>
      <c r="F1" s="72"/>
      <c r="G1" s="72"/>
      <c r="H1" s="72"/>
      <c r="I1" s="72"/>
      <c r="J1" s="72"/>
      <c r="K1" s="72"/>
      <c r="L1" s="72"/>
      <c r="M1" s="72"/>
      <c r="N1" s="72"/>
      <c r="P1" s="72"/>
      <c r="Q1" s="72"/>
      <c r="R1" s="72"/>
      <c r="S1" s="72"/>
      <c r="T1" s="72"/>
      <c r="V1" s="72"/>
    </row>
    <row r="2" spans="1:22" ht="11.5" x14ac:dyDescent="0.35">
      <c r="F2" s="72"/>
      <c r="G2" s="72"/>
      <c r="H2" s="72"/>
      <c r="I2" s="72"/>
      <c r="J2" s="72"/>
      <c r="K2" s="72"/>
      <c r="L2" s="72"/>
      <c r="M2" s="72"/>
      <c r="N2" s="72"/>
      <c r="P2" s="72"/>
      <c r="Q2" s="72"/>
      <c r="R2" s="72"/>
      <c r="S2" s="72"/>
      <c r="T2" s="72"/>
      <c r="V2" s="72"/>
    </row>
    <row r="3" spans="1:22" ht="13.5" x14ac:dyDescent="0.55000000000000004">
      <c r="C3" s="85"/>
      <c r="D3" s="86"/>
      <c r="E3" s="80" t="s">
        <v>216</v>
      </c>
      <c r="F3" s="80"/>
      <c r="G3" s="80"/>
      <c r="H3" s="80"/>
      <c r="I3" s="80"/>
      <c r="J3" s="80"/>
      <c r="K3" s="80"/>
      <c r="L3" s="80"/>
      <c r="M3" s="80"/>
      <c r="N3" s="76"/>
      <c r="O3" s="161" t="s">
        <v>217</v>
      </c>
      <c r="P3" s="80"/>
      <c r="Q3" s="80"/>
      <c r="R3" s="80"/>
      <c r="S3" s="80"/>
      <c r="T3" s="76"/>
      <c r="U3" s="80" t="s">
        <v>3</v>
      </c>
    </row>
    <row r="4" spans="1:22" s="73" customFormat="1" ht="13.5" x14ac:dyDescent="0.55000000000000004">
      <c r="A4" s="60"/>
      <c r="B4" s="60"/>
      <c r="C4" s="80"/>
      <c r="D4" s="80"/>
      <c r="E4" s="75"/>
      <c r="F4" s="75"/>
      <c r="G4" s="75"/>
      <c r="H4" s="75"/>
      <c r="I4" s="80" t="s">
        <v>218</v>
      </c>
      <c r="J4" s="80"/>
      <c r="K4" s="80"/>
      <c r="L4" s="75"/>
      <c r="M4" s="75"/>
      <c r="N4" s="76"/>
      <c r="O4" s="75"/>
      <c r="P4" s="75"/>
      <c r="Q4" s="80" t="s">
        <v>218</v>
      </c>
      <c r="R4" s="80"/>
      <c r="S4" s="80"/>
      <c r="T4" s="76"/>
      <c r="U4" s="75"/>
    </row>
    <row r="5" spans="1:22" s="73" customFormat="1" ht="13.5" x14ac:dyDescent="0.55000000000000004">
      <c r="A5" s="60"/>
      <c r="B5" s="60"/>
      <c r="C5" s="75"/>
      <c r="D5" s="75"/>
      <c r="E5" s="80" t="s">
        <v>219</v>
      </c>
      <c r="F5" s="80"/>
      <c r="G5" s="80" t="s">
        <v>220</v>
      </c>
      <c r="H5" s="80"/>
      <c r="I5" s="80" t="s">
        <v>221</v>
      </c>
      <c r="J5" s="80" t="s">
        <v>138</v>
      </c>
      <c r="K5" s="80" t="s">
        <v>139</v>
      </c>
      <c r="L5" s="80" t="s">
        <v>222</v>
      </c>
      <c r="M5" s="80" t="s">
        <v>223</v>
      </c>
      <c r="N5" s="76"/>
      <c r="O5" s="80" t="s">
        <v>224</v>
      </c>
      <c r="P5" s="80"/>
      <c r="Q5" s="80" t="s">
        <v>221</v>
      </c>
      <c r="R5" s="80" t="s">
        <v>138</v>
      </c>
      <c r="S5" s="80" t="s">
        <v>139</v>
      </c>
      <c r="T5" s="76"/>
      <c r="U5" s="80" t="s">
        <v>225</v>
      </c>
    </row>
    <row r="6" spans="1:22" s="73" customFormat="1" ht="13.5" x14ac:dyDescent="0.55000000000000004">
      <c r="A6" s="60"/>
      <c r="B6" s="60"/>
      <c r="C6" s="80" t="s">
        <v>13</v>
      </c>
      <c r="D6" s="80"/>
      <c r="E6" s="75" t="s">
        <v>226</v>
      </c>
      <c r="F6" s="75" t="s">
        <v>227</v>
      </c>
      <c r="G6" s="75" t="s">
        <v>228</v>
      </c>
      <c r="H6" s="75" t="s">
        <v>229</v>
      </c>
      <c r="I6" s="75" t="s">
        <v>230</v>
      </c>
      <c r="J6" s="75" t="s">
        <v>231</v>
      </c>
      <c r="K6" s="75" t="s">
        <v>232</v>
      </c>
      <c r="L6" s="75" t="s">
        <v>233</v>
      </c>
      <c r="M6" s="75" t="s">
        <v>234</v>
      </c>
      <c r="N6" s="76"/>
      <c r="O6" s="75" t="s">
        <v>235</v>
      </c>
      <c r="P6" s="75" t="s">
        <v>227</v>
      </c>
      <c r="Q6" s="75" t="s">
        <v>230</v>
      </c>
      <c r="R6" s="75" t="s">
        <v>231</v>
      </c>
      <c r="S6" s="75" t="s">
        <v>232</v>
      </c>
      <c r="T6" s="76"/>
      <c r="U6" s="75" t="s">
        <v>236</v>
      </c>
    </row>
    <row r="7" spans="1:22" s="73" customFormat="1" ht="10.5" x14ac:dyDescent="0.25">
      <c r="A7" s="60"/>
      <c r="B7" s="60"/>
      <c r="C7" s="75" t="s">
        <v>22</v>
      </c>
      <c r="D7" s="75" t="s">
        <v>23</v>
      </c>
      <c r="E7" s="75" t="s">
        <v>24</v>
      </c>
      <c r="F7" s="75" t="s">
        <v>237</v>
      </c>
      <c r="G7" s="75" t="s">
        <v>26</v>
      </c>
      <c r="H7" s="75" t="s">
        <v>238</v>
      </c>
      <c r="I7" s="75" t="s">
        <v>26</v>
      </c>
      <c r="J7" s="75" t="s">
        <v>26</v>
      </c>
      <c r="K7" s="75" t="s">
        <v>26</v>
      </c>
      <c r="L7" s="75" t="s">
        <v>26</v>
      </c>
      <c r="M7" s="75" t="s">
        <v>26</v>
      </c>
      <c r="N7" s="76"/>
      <c r="O7" s="75" t="s">
        <v>24</v>
      </c>
      <c r="P7" s="75" t="s">
        <v>238</v>
      </c>
      <c r="Q7" s="75" t="s">
        <v>26</v>
      </c>
      <c r="R7" s="75" t="s">
        <v>26</v>
      </c>
      <c r="S7" s="75" t="s">
        <v>26</v>
      </c>
      <c r="T7" s="76"/>
      <c r="U7" s="75" t="s">
        <v>24</v>
      </c>
    </row>
    <row r="8" spans="1:22" ht="5" customHeight="1" x14ac:dyDescent="0.2"/>
    <row r="9" spans="1:22" ht="16" thickBot="1" x14ac:dyDescent="0.4">
      <c r="B9" s="71" t="s">
        <v>29</v>
      </c>
      <c r="C9" s="71"/>
      <c r="D9" s="69"/>
      <c r="E9" s="69"/>
      <c r="F9" s="69"/>
      <c r="G9" s="87"/>
      <c r="H9" s="69"/>
      <c r="I9" s="70"/>
      <c r="J9" s="70"/>
      <c r="K9" s="87"/>
      <c r="L9" s="69"/>
      <c r="M9" s="69"/>
      <c r="N9" s="69"/>
      <c r="O9" s="69"/>
      <c r="P9" s="69"/>
      <c r="Q9" s="69"/>
      <c r="R9" s="69"/>
      <c r="S9" s="69"/>
      <c r="T9" s="69"/>
      <c r="U9" s="69"/>
    </row>
    <row r="10" spans="1:22" s="68" customFormat="1" ht="5" customHeight="1" x14ac:dyDescent="0.25"/>
    <row r="11" spans="1:22" ht="10.25" customHeight="1" x14ac:dyDescent="0.2">
      <c r="B11" s="67" t="s">
        <v>161</v>
      </c>
      <c r="C11" s="67">
        <v>0</v>
      </c>
      <c r="D11" s="67">
        <v>499</v>
      </c>
      <c r="E11" s="88">
        <v>4179</v>
      </c>
      <c r="F11" s="88">
        <v>757</v>
      </c>
      <c r="G11" s="88">
        <v>757</v>
      </c>
      <c r="H11" s="88">
        <v>318</v>
      </c>
      <c r="I11" s="88">
        <v>556</v>
      </c>
      <c r="J11" s="88">
        <v>4768</v>
      </c>
      <c r="K11" s="88">
        <v>7946</v>
      </c>
      <c r="L11" s="88">
        <v>470</v>
      </c>
      <c r="M11" s="88">
        <v>2394</v>
      </c>
      <c r="O11" s="88">
        <v>2793</v>
      </c>
      <c r="P11" s="88">
        <v>757</v>
      </c>
      <c r="Q11" s="88">
        <v>556</v>
      </c>
      <c r="R11" s="88">
        <v>4768</v>
      </c>
      <c r="S11" s="88">
        <v>7946</v>
      </c>
      <c r="T11" s="88"/>
      <c r="U11" s="88">
        <v>2178</v>
      </c>
    </row>
    <row r="12" spans="1:22" x14ac:dyDescent="0.2">
      <c r="B12" s="67" t="s">
        <v>162</v>
      </c>
      <c r="C12" s="67">
        <v>500</v>
      </c>
      <c r="D12" s="67">
        <v>1199</v>
      </c>
      <c r="E12" s="89">
        <v>7015</v>
      </c>
      <c r="F12" s="89">
        <v>757</v>
      </c>
      <c r="G12" s="89">
        <v>757</v>
      </c>
      <c r="H12" s="89">
        <v>318</v>
      </c>
      <c r="I12" s="89">
        <v>556</v>
      </c>
      <c r="J12" s="89">
        <v>4768</v>
      </c>
      <c r="K12" s="89">
        <v>7946</v>
      </c>
      <c r="L12" s="89">
        <v>656</v>
      </c>
      <c r="M12" s="89">
        <v>3355</v>
      </c>
      <c r="O12" s="89">
        <v>3664</v>
      </c>
      <c r="P12" s="89">
        <v>757</v>
      </c>
      <c r="Q12" s="89">
        <v>556</v>
      </c>
      <c r="R12" s="89">
        <v>4768</v>
      </c>
      <c r="S12" s="89">
        <v>7946</v>
      </c>
      <c r="U12" s="89">
        <v>3065</v>
      </c>
    </row>
    <row r="13" spans="1:22" x14ac:dyDescent="0.2">
      <c r="B13" s="67" t="s">
        <v>163</v>
      </c>
      <c r="C13" s="67">
        <v>1200</v>
      </c>
      <c r="D13" s="67">
        <v>2999</v>
      </c>
      <c r="E13" s="89">
        <v>10875</v>
      </c>
      <c r="F13" s="89">
        <v>757</v>
      </c>
      <c r="G13" s="89">
        <v>757</v>
      </c>
      <c r="H13" s="89">
        <v>318</v>
      </c>
      <c r="I13" s="89">
        <v>556</v>
      </c>
      <c r="J13" s="89">
        <v>4768</v>
      </c>
      <c r="K13" s="89">
        <v>7946</v>
      </c>
      <c r="L13" s="89">
        <v>1033</v>
      </c>
      <c r="M13" s="89">
        <v>5535</v>
      </c>
      <c r="O13" s="89">
        <v>5161</v>
      </c>
      <c r="P13" s="89">
        <v>757</v>
      </c>
      <c r="Q13" s="89">
        <v>556</v>
      </c>
      <c r="R13" s="89">
        <v>4768</v>
      </c>
      <c r="S13" s="89">
        <v>7946</v>
      </c>
      <c r="U13" s="89">
        <v>3938</v>
      </c>
    </row>
    <row r="14" spans="1:22" x14ac:dyDescent="0.2">
      <c r="B14" s="67" t="s">
        <v>164</v>
      </c>
      <c r="C14" s="67">
        <v>3000</v>
      </c>
      <c r="D14" s="67">
        <v>4999</v>
      </c>
      <c r="E14" s="89">
        <v>14196</v>
      </c>
      <c r="F14" s="89">
        <v>757</v>
      </c>
      <c r="G14" s="89">
        <v>757</v>
      </c>
      <c r="H14" s="89">
        <v>318</v>
      </c>
      <c r="I14" s="89">
        <v>556</v>
      </c>
      <c r="J14" s="89">
        <v>4768</v>
      </c>
      <c r="K14" s="89">
        <v>7946</v>
      </c>
      <c r="L14" s="89">
        <v>1313</v>
      </c>
      <c r="M14" s="89">
        <v>7629</v>
      </c>
      <c r="O14" s="89">
        <v>6568</v>
      </c>
      <c r="P14" s="89">
        <v>757</v>
      </c>
      <c r="Q14" s="89">
        <v>556</v>
      </c>
      <c r="R14" s="89">
        <v>4768</v>
      </c>
      <c r="S14" s="89">
        <v>7946</v>
      </c>
      <c r="U14" s="89">
        <v>6200</v>
      </c>
    </row>
    <row r="15" spans="1:22" x14ac:dyDescent="0.2">
      <c r="B15" s="67" t="s">
        <v>165</v>
      </c>
      <c r="C15" s="67">
        <v>5000</v>
      </c>
      <c r="D15" s="67">
        <v>7499</v>
      </c>
      <c r="E15" s="89">
        <v>18261</v>
      </c>
      <c r="F15" s="89">
        <v>757</v>
      </c>
      <c r="G15" s="89">
        <v>1513</v>
      </c>
      <c r="H15" s="89">
        <v>318</v>
      </c>
      <c r="I15" s="89">
        <v>556</v>
      </c>
      <c r="J15" s="89">
        <v>4768</v>
      </c>
      <c r="K15" s="89">
        <v>7946</v>
      </c>
      <c r="L15" s="89">
        <v>1595</v>
      </c>
      <c r="M15" s="89">
        <v>10695</v>
      </c>
      <c r="O15" s="89">
        <v>7977</v>
      </c>
      <c r="P15" s="89">
        <v>757</v>
      </c>
      <c r="Q15" s="89">
        <v>556</v>
      </c>
      <c r="R15" s="89">
        <v>4768</v>
      </c>
      <c r="S15" s="89">
        <v>7946</v>
      </c>
      <c r="U15" s="89">
        <v>8398</v>
      </c>
    </row>
    <row r="16" spans="1:22" x14ac:dyDescent="0.2">
      <c r="B16" s="67" t="s">
        <v>166</v>
      </c>
      <c r="C16" s="67">
        <v>7500</v>
      </c>
      <c r="D16" s="67">
        <v>9999</v>
      </c>
      <c r="E16" s="89">
        <v>22355</v>
      </c>
      <c r="F16" s="89">
        <v>757</v>
      </c>
      <c r="G16" s="89">
        <v>1513</v>
      </c>
      <c r="H16" s="89">
        <v>318</v>
      </c>
      <c r="I16" s="89">
        <v>556</v>
      </c>
      <c r="J16" s="89">
        <v>4768</v>
      </c>
      <c r="K16" s="89">
        <v>7946</v>
      </c>
      <c r="L16" s="89">
        <v>1971</v>
      </c>
      <c r="M16" s="89">
        <v>13626</v>
      </c>
      <c r="O16" s="89">
        <v>9853</v>
      </c>
      <c r="P16" s="89">
        <v>757</v>
      </c>
      <c r="Q16" s="89">
        <v>556</v>
      </c>
      <c r="R16" s="89">
        <v>4768</v>
      </c>
      <c r="S16" s="89">
        <v>7946</v>
      </c>
      <c r="U16" s="89">
        <v>10758</v>
      </c>
    </row>
    <row r="17" spans="1:21" x14ac:dyDescent="0.2">
      <c r="B17" s="67" t="s">
        <v>167</v>
      </c>
      <c r="C17" s="67">
        <v>10000</v>
      </c>
      <c r="D17" s="67">
        <v>14999</v>
      </c>
      <c r="E17" s="89">
        <v>27110</v>
      </c>
      <c r="F17" s="89">
        <v>757</v>
      </c>
      <c r="G17" s="89">
        <v>1513</v>
      </c>
      <c r="H17" s="89">
        <v>318</v>
      </c>
      <c r="I17" s="89">
        <v>556</v>
      </c>
      <c r="J17" s="89">
        <v>4768</v>
      </c>
      <c r="K17" s="89">
        <v>7946</v>
      </c>
      <c r="L17" s="89">
        <v>2346</v>
      </c>
      <c r="M17" s="89">
        <v>16746</v>
      </c>
      <c r="O17" s="89">
        <v>11730</v>
      </c>
      <c r="P17" s="89">
        <v>757</v>
      </c>
      <c r="Q17" s="89">
        <v>556</v>
      </c>
      <c r="R17" s="89">
        <v>4768</v>
      </c>
      <c r="S17" s="89">
        <v>7946</v>
      </c>
      <c r="U17" s="89">
        <v>13438</v>
      </c>
    </row>
    <row r="18" spans="1:21" x14ac:dyDescent="0.2">
      <c r="B18" s="67" t="s">
        <v>168</v>
      </c>
      <c r="C18" s="67">
        <v>15000</v>
      </c>
      <c r="D18" s="67">
        <v>19999</v>
      </c>
      <c r="E18" s="89">
        <v>32259</v>
      </c>
      <c r="F18" s="89">
        <v>757</v>
      </c>
      <c r="G18" s="89">
        <v>1513</v>
      </c>
      <c r="H18" s="89">
        <v>318</v>
      </c>
      <c r="I18" s="89">
        <v>556</v>
      </c>
      <c r="J18" s="89">
        <v>4768</v>
      </c>
      <c r="K18" s="89">
        <v>7946</v>
      </c>
      <c r="L18" s="89">
        <v>2675</v>
      </c>
      <c r="M18" s="89">
        <v>19889</v>
      </c>
      <c r="O18" s="89">
        <v>13372</v>
      </c>
      <c r="P18" s="89">
        <v>757</v>
      </c>
      <c r="Q18" s="89">
        <v>556</v>
      </c>
      <c r="R18" s="89">
        <v>4768</v>
      </c>
      <c r="S18" s="89">
        <v>7946</v>
      </c>
      <c r="U18" s="89">
        <v>16042</v>
      </c>
    </row>
    <row r="19" spans="1:21" x14ac:dyDescent="0.2">
      <c r="B19" s="67" t="s">
        <v>169</v>
      </c>
      <c r="C19" s="67">
        <v>20000</v>
      </c>
      <c r="D19" s="67">
        <v>24999</v>
      </c>
      <c r="E19" s="89">
        <v>38092</v>
      </c>
      <c r="F19" s="89">
        <v>757</v>
      </c>
      <c r="G19" s="89">
        <v>1513</v>
      </c>
      <c r="H19" s="89">
        <v>318</v>
      </c>
      <c r="I19" s="89">
        <v>556</v>
      </c>
      <c r="J19" s="89">
        <v>4768</v>
      </c>
      <c r="K19" s="89">
        <v>7946</v>
      </c>
      <c r="L19" s="89">
        <v>3144</v>
      </c>
      <c r="M19" s="89">
        <v>22742</v>
      </c>
      <c r="O19" s="89">
        <v>15717</v>
      </c>
      <c r="P19" s="89">
        <v>757</v>
      </c>
      <c r="Q19" s="89">
        <v>556</v>
      </c>
      <c r="R19" s="89">
        <v>4768</v>
      </c>
      <c r="S19" s="89">
        <v>7946</v>
      </c>
      <c r="U19" s="89">
        <v>19010</v>
      </c>
    </row>
    <row r="20" spans="1:21" x14ac:dyDescent="0.2">
      <c r="B20" s="67" t="s">
        <v>170</v>
      </c>
      <c r="C20" s="67">
        <v>25000</v>
      </c>
      <c r="D20" s="67">
        <v>29999</v>
      </c>
      <c r="E20" s="89">
        <v>46100</v>
      </c>
      <c r="F20" s="89">
        <v>757</v>
      </c>
      <c r="G20" s="89">
        <v>2270</v>
      </c>
      <c r="H20" s="89">
        <v>318</v>
      </c>
      <c r="I20" s="89">
        <v>556</v>
      </c>
      <c r="J20" s="89">
        <v>4768</v>
      </c>
      <c r="K20" s="89">
        <v>7946</v>
      </c>
      <c r="L20" s="89">
        <v>3707</v>
      </c>
      <c r="M20" s="89">
        <v>26666</v>
      </c>
      <c r="O20" s="89">
        <v>18533</v>
      </c>
      <c r="P20" s="89">
        <v>757</v>
      </c>
      <c r="Q20" s="89">
        <v>556</v>
      </c>
      <c r="R20" s="89">
        <v>4768</v>
      </c>
      <c r="S20" s="89">
        <v>7946</v>
      </c>
      <c r="U20" s="89">
        <v>22931</v>
      </c>
    </row>
    <row r="21" spans="1:21" x14ac:dyDescent="0.2">
      <c r="B21" s="67" t="s">
        <v>171</v>
      </c>
      <c r="C21" s="67">
        <v>30000</v>
      </c>
      <c r="D21" s="67">
        <v>39999</v>
      </c>
      <c r="E21" s="89">
        <v>52015</v>
      </c>
      <c r="F21" s="89">
        <v>757</v>
      </c>
      <c r="G21" s="89">
        <v>2270</v>
      </c>
      <c r="H21" s="89">
        <v>318</v>
      </c>
      <c r="I21" s="89">
        <v>556</v>
      </c>
      <c r="J21" s="89">
        <v>4768</v>
      </c>
      <c r="K21" s="89">
        <v>7946</v>
      </c>
      <c r="L21" s="89">
        <v>4177</v>
      </c>
      <c r="M21" s="89">
        <v>29881</v>
      </c>
      <c r="O21" s="89">
        <v>20879</v>
      </c>
      <c r="P21" s="89">
        <v>757</v>
      </c>
      <c r="Q21" s="89">
        <v>556</v>
      </c>
      <c r="R21" s="89">
        <v>4768</v>
      </c>
      <c r="S21" s="89">
        <v>7946</v>
      </c>
      <c r="U21" s="89">
        <v>27389</v>
      </c>
    </row>
    <row r="22" spans="1:21" x14ac:dyDescent="0.2">
      <c r="B22" s="67" t="s">
        <v>172</v>
      </c>
      <c r="C22" s="67">
        <v>40000</v>
      </c>
      <c r="D22" s="67">
        <v>49999</v>
      </c>
      <c r="E22" s="89">
        <v>59390</v>
      </c>
      <c r="F22" s="89">
        <v>757</v>
      </c>
      <c r="G22" s="89">
        <v>2270</v>
      </c>
      <c r="H22" s="89">
        <v>318</v>
      </c>
      <c r="I22" s="89">
        <v>556</v>
      </c>
      <c r="J22" s="89">
        <v>4768</v>
      </c>
      <c r="K22" s="89">
        <v>7946</v>
      </c>
      <c r="L22" s="89">
        <v>4551</v>
      </c>
      <c r="M22" s="89">
        <v>33005</v>
      </c>
      <c r="O22" s="89">
        <v>22755</v>
      </c>
      <c r="P22" s="89">
        <v>757</v>
      </c>
      <c r="Q22" s="89">
        <v>556</v>
      </c>
      <c r="R22" s="89">
        <v>4768</v>
      </c>
      <c r="S22" s="89">
        <v>7946</v>
      </c>
      <c r="U22" s="89">
        <v>31614</v>
      </c>
    </row>
    <row r="23" spans="1:21" x14ac:dyDescent="0.2">
      <c r="B23" s="60" t="s">
        <v>173</v>
      </c>
      <c r="C23" s="67">
        <v>50000</v>
      </c>
      <c r="D23" s="67">
        <v>59999</v>
      </c>
      <c r="E23" s="89">
        <v>65442</v>
      </c>
      <c r="F23" s="89">
        <v>757</v>
      </c>
      <c r="G23" s="89">
        <v>2270</v>
      </c>
      <c r="H23" s="89">
        <v>318</v>
      </c>
      <c r="I23" s="89">
        <v>556</v>
      </c>
      <c r="J23" s="89">
        <v>4768</v>
      </c>
      <c r="K23" s="89">
        <v>7946</v>
      </c>
      <c r="L23" s="89">
        <v>4973</v>
      </c>
      <c r="M23" s="89">
        <v>33710</v>
      </c>
      <c r="O23" s="89">
        <v>24867</v>
      </c>
      <c r="P23" s="89">
        <v>757</v>
      </c>
      <c r="Q23" s="89">
        <v>556</v>
      </c>
      <c r="R23" s="89">
        <v>4768</v>
      </c>
      <c r="S23" s="89">
        <v>7946</v>
      </c>
      <c r="U23" s="89">
        <v>35367</v>
      </c>
    </row>
    <row r="24" spans="1:21" x14ac:dyDescent="0.2">
      <c r="B24" s="67" t="s">
        <v>174</v>
      </c>
      <c r="C24" s="67">
        <v>60000</v>
      </c>
      <c r="D24" s="67">
        <v>69999</v>
      </c>
      <c r="E24" s="89">
        <v>72108</v>
      </c>
      <c r="F24" s="89">
        <v>757</v>
      </c>
      <c r="G24" s="89">
        <v>2270</v>
      </c>
      <c r="H24" s="89">
        <v>318</v>
      </c>
      <c r="I24" s="89">
        <v>556</v>
      </c>
      <c r="J24" s="89">
        <v>4768</v>
      </c>
      <c r="K24" s="89">
        <v>7946</v>
      </c>
      <c r="L24" s="89">
        <v>5349</v>
      </c>
      <c r="M24" s="89">
        <v>36671</v>
      </c>
      <c r="O24" s="89">
        <v>26744</v>
      </c>
      <c r="P24" s="89">
        <v>757</v>
      </c>
      <c r="Q24" s="89">
        <v>556</v>
      </c>
      <c r="R24" s="89">
        <v>4768</v>
      </c>
      <c r="S24" s="89">
        <v>7946</v>
      </c>
      <c r="U24" s="89">
        <v>39668</v>
      </c>
    </row>
    <row r="25" spans="1:21" x14ac:dyDescent="0.2">
      <c r="B25" s="67" t="s">
        <v>175</v>
      </c>
      <c r="C25" s="67">
        <v>70000</v>
      </c>
      <c r="D25" s="67">
        <v>79999</v>
      </c>
      <c r="E25" s="89">
        <v>84694</v>
      </c>
      <c r="F25" s="89">
        <v>757</v>
      </c>
      <c r="G25" s="89">
        <v>2270</v>
      </c>
      <c r="H25" s="89">
        <v>318</v>
      </c>
      <c r="I25" s="89">
        <v>556</v>
      </c>
      <c r="J25" s="89">
        <v>4768</v>
      </c>
      <c r="K25" s="89">
        <v>7946</v>
      </c>
      <c r="L25" s="89">
        <v>6334</v>
      </c>
      <c r="M25" s="89">
        <v>42574</v>
      </c>
      <c r="O25" s="89">
        <v>31670</v>
      </c>
      <c r="P25" s="89">
        <v>757</v>
      </c>
      <c r="Q25" s="89">
        <v>556</v>
      </c>
      <c r="R25" s="89">
        <v>4768</v>
      </c>
      <c r="S25" s="89">
        <v>7946</v>
      </c>
      <c r="U25" s="89">
        <v>45035</v>
      </c>
    </row>
    <row r="26" spans="1:21" x14ac:dyDescent="0.2">
      <c r="B26" s="67" t="s">
        <v>176</v>
      </c>
      <c r="C26" s="67">
        <v>80000</v>
      </c>
      <c r="D26" s="67">
        <v>89999</v>
      </c>
      <c r="E26" s="89">
        <v>93578</v>
      </c>
      <c r="F26" s="89">
        <v>757</v>
      </c>
      <c r="G26" s="89">
        <v>2270</v>
      </c>
      <c r="H26" s="89">
        <v>318</v>
      </c>
      <c r="I26" s="89">
        <v>556</v>
      </c>
      <c r="J26" s="89">
        <v>4768</v>
      </c>
      <c r="K26" s="89">
        <v>7946</v>
      </c>
      <c r="L26" s="89">
        <v>6803</v>
      </c>
      <c r="M26" s="89">
        <v>46522</v>
      </c>
      <c r="O26" s="89">
        <v>34016</v>
      </c>
      <c r="P26" s="89">
        <v>757</v>
      </c>
      <c r="Q26" s="89">
        <v>556</v>
      </c>
      <c r="R26" s="89">
        <v>4768</v>
      </c>
      <c r="S26" s="89">
        <v>7946</v>
      </c>
      <c r="U26" s="89">
        <v>51213</v>
      </c>
    </row>
    <row r="27" spans="1:21" x14ac:dyDescent="0.2">
      <c r="B27" s="67" t="s">
        <v>177</v>
      </c>
      <c r="C27" s="67">
        <v>90000</v>
      </c>
      <c r="D27" s="67">
        <v>99999</v>
      </c>
      <c r="E27" s="89">
        <v>106267</v>
      </c>
      <c r="F27" s="89">
        <v>757</v>
      </c>
      <c r="G27" s="89">
        <v>2270</v>
      </c>
      <c r="H27" s="89">
        <v>318</v>
      </c>
      <c r="I27" s="89">
        <v>556</v>
      </c>
      <c r="J27" s="89">
        <v>4768</v>
      </c>
      <c r="K27" s="89">
        <v>7946</v>
      </c>
      <c r="L27" s="89">
        <v>7860</v>
      </c>
      <c r="M27" s="89">
        <v>53238</v>
      </c>
      <c r="O27" s="89">
        <v>39295</v>
      </c>
      <c r="P27" s="89">
        <v>757</v>
      </c>
      <c r="Q27" s="89">
        <v>556</v>
      </c>
      <c r="R27" s="89">
        <v>4768</v>
      </c>
      <c r="S27" s="89">
        <v>7946</v>
      </c>
      <c r="U27" s="89">
        <v>59637</v>
      </c>
    </row>
    <row r="28" spans="1:21" x14ac:dyDescent="0.2">
      <c r="B28" s="67" t="s">
        <v>178</v>
      </c>
      <c r="C28" s="90" t="s">
        <v>31</v>
      </c>
      <c r="D28" s="91" t="s">
        <v>32</v>
      </c>
      <c r="E28" s="92" t="s">
        <v>33</v>
      </c>
      <c r="F28" s="92"/>
      <c r="G28" s="92" t="s">
        <v>33</v>
      </c>
      <c r="H28" s="92" t="s">
        <v>33</v>
      </c>
      <c r="I28" s="92" t="s">
        <v>33</v>
      </c>
      <c r="J28" s="92" t="s">
        <v>33</v>
      </c>
      <c r="K28" s="92" t="s">
        <v>33</v>
      </c>
      <c r="L28" s="92" t="s">
        <v>33</v>
      </c>
      <c r="M28" s="92" t="s">
        <v>33</v>
      </c>
      <c r="O28" s="92" t="s">
        <v>33</v>
      </c>
      <c r="P28" s="92"/>
      <c r="Q28" s="93" t="s">
        <v>33</v>
      </c>
      <c r="R28" s="93" t="s">
        <v>33</v>
      </c>
      <c r="S28" s="93" t="s">
        <v>33</v>
      </c>
      <c r="U28" s="92" t="s">
        <v>33</v>
      </c>
    </row>
    <row r="31" spans="1:21" ht="16" thickBot="1" x14ac:dyDescent="0.4">
      <c r="B31" s="71" t="s">
        <v>34</v>
      </c>
      <c r="C31" s="71"/>
      <c r="D31" s="69"/>
      <c r="E31" s="69"/>
      <c r="F31" s="69"/>
      <c r="G31" s="87"/>
      <c r="H31" s="69"/>
      <c r="I31" s="70"/>
      <c r="J31" s="70"/>
      <c r="K31" s="87"/>
      <c r="L31" s="69"/>
      <c r="M31" s="69"/>
      <c r="N31" s="69"/>
      <c r="O31" s="69"/>
      <c r="P31" s="69"/>
      <c r="Q31" s="69"/>
      <c r="R31" s="69"/>
      <c r="S31" s="69"/>
      <c r="T31" s="69"/>
      <c r="U31" s="69"/>
    </row>
    <row r="32" spans="1:21" ht="4.25" customHeight="1" x14ac:dyDescent="0.25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</row>
    <row r="33" spans="1:21" x14ac:dyDescent="0.2">
      <c r="B33" s="67" t="s">
        <v>179</v>
      </c>
      <c r="C33" s="66">
        <v>0</v>
      </c>
      <c r="D33" s="66">
        <v>499</v>
      </c>
      <c r="E33" s="88">
        <v>7015</v>
      </c>
      <c r="F33" s="88">
        <v>757</v>
      </c>
      <c r="G33" s="89">
        <v>757</v>
      </c>
      <c r="H33" s="88">
        <v>318</v>
      </c>
      <c r="I33" s="88">
        <v>556</v>
      </c>
      <c r="J33" s="88">
        <v>4768</v>
      </c>
      <c r="K33" s="88">
        <v>7946</v>
      </c>
      <c r="L33" s="88">
        <v>656</v>
      </c>
      <c r="M33" s="88">
        <v>3355</v>
      </c>
      <c r="O33" s="88">
        <v>3664</v>
      </c>
      <c r="P33" s="88">
        <v>757</v>
      </c>
      <c r="Q33" s="88">
        <v>556</v>
      </c>
      <c r="R33" s="88">
        <v>4768</v>
      </c>
      <c r="S33" s="88">
        <v>7946</v>
      </c>
      <c r="T33" s="88"/>
      <c r="U33" s="88">
        <v>3065</v>
      </c>
    </row>
    <row r="34" spans="1:21" x14ac:dyDescent="0.2">
      <c r="B34" s="67" t="s">
        <v>180</v>
      </c>
      <c r="C34" s="66">
        <v>500</v>
      </c>
      <c r="D34" s="66">
        <v>1199</v>
      </c>
      <c r="E34" s="89">
        <v>10875</v>
      </c>
      <c r="F34" s="89">
        <v>757</v>
      </c>
      <c r="G34" s="89">
        <v>757</v>
      </c>
      <c r="H34" s="89">
        <v>318</v>
      </c>
      <c r="I34" s="89">
        <v>556</v>
      </c>
      <c r="J34" s="89">
        <v>4768</v>
      </c>
      <c r="K34" s="89">
        <v>7946</v>
      </c>
      <c r="L34" s="89">
        <v>1033</v>
      </c>
      <c r="M34" s="89">
        <v>5535</v>
      </c>
      <c r="O34" s="89">
        <v>5161</v>
      </c>
      <c r="P34" s="89">
        <v>757</v>
      </c>
      <c r="Q34" s="89">
        <v>556</v>
      </c>
      <c r="R34" s="89">
        <v>4768</v>
      </c>
      <c r="S34" s="89">
        <v>7946</v>
      </c>
      <c r="U34" s="89">
        <v>3938</v>
      </c>
    </row>
    <row r="35" spans="1:21" x14ac:dyDescent="0.2">
      <c r="B35" s="67" t="s">
        <v>181</v>
      </c>
      <c r="C35" s="66">
        <v>1200</v>
      </c>
      <c r="D35" s="66">
        <v>2999</v>
      </c>
      <c r="E35" s="89">
        <v>14196</v>
      </c>
      <c r="F35" s="89">
        <v>757</v>
      </c>
      <c r="G35" s="89">
        <v>757</v>
      </c>
      <c r="H35" s="89">
        <v>318</v>
      </c>
      <c r="I35" s="89">
        <v>556</v>
      </c>
      <c r="J35" s="89">
        <v>4768</v>
      </c>
      <c r="K35" s="89">
        <v>7946</v>
      </c>
      <c r="L35" s="89">
        <v>1313</v>
      </c>
      <c r="M35" s="89">
        <v>7629</v>
      </c>
      <c r="O35" s="89">
        <v>6568</v>
      </c>
      <c r="P35" s="89">
        <v>757</v>
      </c>
      <c r="Q35" s="89">
        <v>556</v>
      </c>
      <c r="R35" s="89">
        <v>4768</v>
      </c>
      <c r="S35" s="89">
        <v>7946</v>
      </c>
      <c r="U35" s="89">
        <v>6200</v>
      </c>
    </row>
    <row r="36" spans="1:21" x14ac:dyDescent="0.2">
      <c r="B36" s="67" t="s">
        <v>182</v>
      </c>
      <c r="C36" s="66">
        <v>3000</v>
      </c>
      <c r="D36" s="66">
        <v>4999</v>
      </c>
      <c r="E36" s="89">
        <v>18261</v>
      </c>
      <c r="F36" s="89">
        <v>757</v>
      </c>
      <c r="G36" s="89">
        <v>1513</v>
      </c>
      <c r="H36" s="89">
        <v>318</v>
      </c>
      <c r="I36" s="89">
        <v>556</v>
      </c>
      <c r="J36" s="89">
        <v>4768</v>
      </c>
      <c r="K36" s="89">
        <v>7946</v>
      </c>
      <c r="L36" s="89">
        <v>1595</v>
      </c>
      <c r="M36" s="89">
        <v>10695</v>
      </c>
      <c r="O36" s="89">
        <v>7977</v>
      </c>
      <c r="P36" s="89">
        <v>757</v>
      </c>
      <c r="Q36" s="89">
        <v>556</v>
      </c>
      <c r="R36" s="89">
        <v>4768</v>
      </c>
      <c r="S36" s="89">
        <v>7946</v>
      </c>
      <c r="U36" s="89">
        <v>8398</v>
      </c>
    </row>
    <row r="37" spans="1:21" x14ac:dyDescent="0.2">
      <c r="B37" s="67" t="s">
        <v>183</v>
      </c>
      <c r="C37" s="66">
        <v>5000</v>
      </c>
      <c r="D37" s="66">
        <v>7499</v>
      </c>
      <c r="E37" s="89">
        <v>22355</v>
      </c>
      <c r="F37" s="89">
        <v>757</v>
      </c>
      <c r="G37" s="89">
        <v>1513</v>
      </c>
      <c r="H37" s="89">
        <v>318</v>
      </c>
      <c r="I37" s="89">
        <v>556</v>
      </c>
      <c r="J37" s="89">
        <v>4768</v>
      </c>
      <c r="K37" s="89">
        <v>7946</v>
      </c>
      <c r="L37" s="89">
        <v>1971</v>
      </c>
      <c r="M37" s="89">
        <v>13626</v>
      </c>
      <c r="O37" s="89">
        <v>9853</v>
      </c>
      <c r="P37" s="89">
        <v>757</v>
      </c>
      <c r="Q37" s="89">
        <v>556</v>
      </c>
      <c r="R37" s="89">
        <v>4768</v>
      </c>
      <c r="S37" s="89">
        <v>7946</v>
      </c>
      <c r="U37" s="89">
        <v>10758</v>
      </c>
    </row>
    <row r="38" spans="1:21" x14ac:dyDescent="0.2">
      <c r="B38" s="67" t="s">
        <v>184</v>
      </c>
      <c r="C38" s="66">
        <v>7500</v>
      </c>
      <c r="D38" s="66">
        <v>9999</v>
      </c>
      <c r="E38" s="89">
        <v>27110</v>
      </c>
      <c r="F38" s="89">
        <v>757</v>
      </c>
      <c r="G38" s="89">
        <v>1513</v>
      </c>
      <c r="H38" s="89">
        <v>318</v>
      </c>
      <c r="I38" s="89">
        <v>556</v>
      </c>
      <c r="J38" s="89">
        <v>4768</v>
      </c>
      <c r="K38" s="89">
        <v>7946</v>
      </c>
      <c r="L38" s="89">
        <v>2346</v>
      </c>
      <c r="M38" s="89">
        <v>16746</v>
      </c>
      <c r="O38" s="89">
        <v>11730</v>
      </c>
      <c r="P38" s="89">
        <v>757</v>
      </c>
      <c r="Q38" s="89">
        <v>556</v>
      </c>
      <c r="R38" s="89">
        <v>4768</v>
      </c>
      <c r="S38" s="89">
        <v>7946</v>
      </c>
      <c r="U38" s="89">
        <v>13438</v>
      </c>
    </row>
    <row r="39" spans="1:21" x14ac:dyDescent="0.2">
      <c r="B39" s="67" t="s">
        <v>185</v>
      </c>
      <c r="C39" s="66">
        <v>10000</v>
      </c>
      <c r="D39" s="66">
        <v>14999</v>
      </c>
      <c r="E39" s="89">
        <v>32259</v>
      </c>
      <c r="F39" s="89">
        <v>757</v>
      </c>
      <c r="G39" s="89">
        <v>1513</v>
      </c>
      <c r="H39" s="89">
        <v>318</v>
      </c>
      <c r="I39" s="89">
        <v>556</v>
      </c>
      <c r="J39" s="89">
        <v>4768</v>
      </c>
      <c r="K39" s="89">
        <v>7946</v>
      </c>
      <c r="L39" s="89">
        <v>2675</v>
      </c>
      <c r="M39" s="89">
        <v>19889</v>
      </c>
      <c r="O39" s="89">
        <v>13372</v>
      </c>
      <c r="P39" s="89">
        <v>757</v>
      </c>
      <c r="Q39" s="89">
        <v>556</v>
      </c>
      <c r="R39" s="89">
        <v>4768</v>
      </c>
      <c r="S39" s="89">
        <v>7946</v>
      </c>
      <c r="U39" s="89">
        <v>16042</v>
      </c>
    </row>
    <row r="40" spans="1:21" x14ac:dyDescent="0.2">
      <c r="B40" s="67" t="s">
        <v>186</v>
      </c>
      <c r="C40" s="66">
        <v>15000</v>
      </c>
      <c r="D40" s="66">
        <v>19999</v>
      </c>
      <c r="E40" s="89">
        <v>38092</v>
      </c>
      <c r="F40" s="89">
        <v>757</v>
      </c>
      <c r="G40" s="89">
        <v>1513</v>
      </c>
      <c r="H40" s="89">
        <v>318</v>
      </c>
      <c r="I40" s="89">
        <v>556</v>
      </c>
      <c r="J40" s="89">
        <v>4768</v>
      </c>
      <c r="K40" s="89">
        <v>7946</v>
      </c>
      <c r="L40" s="89">
        <v>3144</v>
      </c>
      <c r="M40" s="89">
        <v>22742</v>
      </c>
      <c r="O40" s="89">
        <v>15717</v>
      </c>
      <c r="P40" s="89">
        <v>757</v>
      </c>
      <c r="Q40" s="89">
        <v>556</v>
      </c>
      <c r="R40" s="89">
        <v>4768</v>
      </c>
      <c r="S40" s="89">
        <v>7946</v>
      </c>
      <c r="U40" s="89">
        <v>19010</v>
      </c>
    </row>
    <row r="41" spans="1:21" x14ac:dyDescent="0.2">
      <c r="B41" s="67" t="s">
        <v>187</v>
      </c>
      <c r="C41" s="66">
        <v>20000</v>
      </c>
      <c r="D41" s="66">
        <v>24999</v>
      </c>
      <c r="E41" s="89">
        <v>46100</v>
      </c>
      <c r="F41" s="89">
        <v>757</v>
      </c>
      <c r="G41" s="89">
        <v>2270</v>
      </c>
      <c r="H41" s="89">
        <v>318</v>
      </c>
      <c r="I41" s="89">
        <v>556</v>
      </c>
      <c r="J41" s="89">
        <v>4768</v>
      </c>
      <c r="K41" s="89">
        <v>7946</v>
      </c>
      <c r="L41" s="89">
        <v>3707</v>
      </c>
      <c r="M41" s="89">
        <v>26666</v>
      </c>
      <c r="O41" s="89">
        <v>18533</v>
      </c>
      <c r="P41" s="89">
        <v>757</v>
      </c>
      <c r="Q41" s="89">
        <v>556</v>
      </c>
      <c r="R41" s="89">
        <v>4768</v>
      </c>
      <c r="S41" s="89">
        <v>7946</v>
      </c>
      <c r="U41" s="89">
        <v>22931</v>
      </c>
    </row>
    <row r="42" spans="1:21" x14ac:dyDescent="0.2">
      <c r="B42" s="67" t="s">
        <v>188</v>
      </c>
      <c r="C42" s="66">
        <v>25000</v>
      </c>
      <c r="D42" s="66">
        <v>29999</v>
      </c>
      <c r="E42" s="89">
        <v>52015</v>
      </c>
      <c r="F42" s="89">
        <v>757</v>
      </c>
      <c r="G42" s="89">
        <v>2270</v>
      </c>
      <c r="H42" s="89">
        <v>318</v>
      </c>
      <c r="I42" s="89">
        <v>556</v>
      </c>
      <c r="J42" s="89">
        <v>4768</v>
      </c>
      <c r="K42" s="89">
        <v>7946</v>
      </c>
      <c r="L42" s="89">
        <v>4177</v>
      </c>
      <c r="M42" s="89">
        <v>29881</v>
      </c>
      <c r="O42" s="89">
        <v>20879</v>
      </c>
      <c r="P42" s="89">
        <v>757</v>
      </c>
      <c r="Q42" s="89">
        <v>556</v>
      </c>
      <c r="R42" s="89">
        <v>4768</v>
      </c>
      <c r="S42" s="89">
        <v>7946</v>
      </c>
      <c r="U42" s="89">
        <v>27389</v>
      </c>
    </row>
    <row r="43" spans="1:21" x14ac:dyDescent="0.2">
      <c r="B43" s="67" t="s">
        <v>189</v>
      </c>
      <c r="C43" s="66">
        <v>30000</v>
      </c>
      <c r="D43" s="66">
        <v>39999</v>
      </c>
      <c r="E43" s="89">
        <v>59390</v>
      </c>
      <c r="F43" s="89">
        <v>757</v>
      </c>
      <c r="G43" s="89">
        <v>2270</v>
      </c>
      <c r="H43" s="89">
        <v>318</v>
      </c>
      <c r="I43" s="89">
        <v>556</v>
      </c>
      <c r="J43" s="89">
        <v>4768</v>
      </c>
      <c r="K43" s="89">
        <v>7946</v>
      </c>
      <c r="L43" s="89">
        <v>4551</v>
      </c>
      <c r="M43" s="89">
        <v>33005</v>
      </c>
      <c r="O43" s="89">
        <v>22755</v>
      </c>
      <c r="P43" s="89">
        <v>757</v>
      </c>
      <c r="Q43" s="89">
        <v>556</v>
      </c>
      <c r="R43" s="89">
        <v>4768</v>
      </c>
      <c r="S43" s="89">
        <v>7946</v>
      </c>
      <c r="U43" s="89">
        <v>31614</v>
      </c>
    </row>
    <row r="44" spans="1:21" x14ac:dyDescent="0.2">
      <c r="B44" s="67" t="s">
        <v>190</v>
      </c>
      <c r="C44" s="66" t="s">
        <v>35</v>
      </c>
      <c r="D44" s="66" t="s">
        <v>32</v>
      </c>
      <c r="E44" s="93" t="s">
        <v>33</v>
      </c>
      <c r="F44" s="93"/>
      <c r="G44" s="93" t="s">
        <v>33</v>
      </c>
      <c r="H44" s="93" t="s">
        <v>33</v>
      </c>
      <c r="I44" s="93" t="s">
        <v>33</v>
      </c>
      <c r="J44" s="93" t="s">
        <v>33</v>
      </c>
      <c r="K44" s="93" t="s">
        <v>33</v>
      </c>
      <c r="L44" s="93" t="s">
        <v>33</v>
      </c>
      <c r="M44" s="93" t="s">
        <v>33</v>
      </c>
      <c r="N44" s="90"/>
      <c r="O44" s="93" t="s">
        <v>33</v>
      </c>
      <c r="P44" s="93"/>
      <c r="Q44" s="93" t="s">
        <v>33</v>
      </c>
      <c r="R44" s="93" t="s">
        <v>33</v>
      </c>
      <c r="S44" s="93" t="s">
        <v>33</v>
      </c>
      <c r="T44" s="90"/>
      <c r="U44" s="93" t="s">
        <v>33</v>
      </c>
    </row>
    <row r="47" spans="1:21" ht="16" thickBot="1" x14ac:dyDescent="0.4">
      <c r="B47" s="71" t="s">
        <v>36</v>
      </c>
      <c r="C47" s="71"/>
      <c r="D47" s="69"/>
      <c r="E47" s="69"/>
      <c r="F47" s="69"/>
      <c r="G47" s="87"/>
      <c r="H47" s="69"/>
      <c r="I47" s="70"/>
      <c r="J47" s="70"/>
      <c r="K47" s="87"/>
      <c r="L47" s="69"/>
      <c r="M47" s="69"/>
      <c r="N47" s="69"/>
      <c r="O47" s="69"/>
      <c r="P47" s="69"/>
      <c r="Q47" s="69"/>
      <c r="R47" s="69"/>
      <c r="S47" s="69"/>
      <c r="T47" s="69"/>
      <c r="U47" s="69"/>
    </row>
    <row r="48" spans="1:21" ht="12.5" x14ac:dyDescent="0.25">
      <c r="A48" s="68"/>
      <c r="B48" s="67" t="s">
        <v>191</v>
      </c>
      <c r="C48" s="66">
        <v>0</v>
      </c>
      <c r="D48" s="66">
        <v>499</v>
      </c>
      <c r="E48" s="88">
        <v>4179</v>
      </c>
      <c r="F48" s="88">
        <v>757</v>
      </c>
      <c r="G48" s="88">
        <v>757</v>
      </c>
      <c r="H48" s="88">
        <v>318</v>
      </c>
      <c r="I48" s="88">
        <v>556</v>
      </c>
      <c r="J48" s="88">
        <v>4768</v>
      </c>
      <c r="K48" s="88">
        <v>7946</v>
      </c>
      <c r="L48" s="88">
        <v>470</v>
      </c>
      <c r="M48" s="88">
        <v>2394</v>
      </c>
      <c r="O48" s="88">
        <v>2793</v>
      </c>
      <c r="P48" s="88">
        <v>757</v>
      </c>
      <c r="Q48" s="88">
        <v>556</v>
      </c>
      <c r="R48" s="88">
        <v>4768</v>
      </c>
      <c r="S48" s="88">
        <v>7946</v>
      </c>
      <c r="T48" s="88"/>
      <c r="U48" s="88">
        <v>2178</v>
      </c>
    </row>
    <row r="49" spans="2:21" x14ac:dyDescent="0.2">
      <c r="B49" s="67" t="s">
        <v>192</v>
      </c>
      <c r="C49" s="66">
        <v>500</v>
      </c>
      <c r="D49" s="66">
        <v>1199</v>
      </c>
      <c r="E49" s="89">
        <v>7015</v>
      </c>
      <c r="F49" s="89">
        <v>757</v>
      </c>
      <c r="G49" s="89">
        <v>757</v>
      </c>
      <c r="H49" s="89">
        <v>318</v>
      </c>
      <c r="I49" s="89">
        <v>556</v>
      </c>
      <c r="J49" s="89">
        <v>4768</v>
      </c>
      <c r="K49" s="89">
        <v>7946</v>
      </c>
      <c r="L49" s="89">
        <v>656</v>
      </c>
      <c r="M49" s="89">
        <v>3355</v>
      </c>
      <c r="O49" s="89">
        <v>3664</v>
      </c>
      <c r="P49" s="89">
        <v>757</v>
      </c>
      <c r="Q49" s="89">
        <v>556</v>
      </c>
      <c r="R49" s="89">
        <v>4768</v>
      </c>
      <c r="S49" s="89">
        <v>7946</v>
      </c>
      <c r="U49" s="89">
        <v>3065</v>
      </c>
    </row>
    <row r="50" spans="2:21" x14ac:dyDescent="0.2">
      <c r="B50" s="67" t="s">
        <v>193</v>
      </c>
      <c r="C50" s="66">
        <v>1200</v>
      </c>
      <c r="D50" s="66">
        <v>2999</v>
      </c>
      <c r="E50" s="89">
        <v>10875</v>
      </c>
      <c r="F50" s="89">
        <v>757</v>
      </c>
      <c r="G50" s="89">
        <v>757</v>
      </c>
      <c r="H50" s="89">
        <v>318</v>
      </c>
      <c r="I50" s="89">
        <v>556</v>
      </c>
      <c r="J50" s="89">
        <v>4768</v>
      </c>
      <c r="K50" s="89">
        <v>7946</v>
      </c>
      <c r="L50" s="89">
        <v>1033</v>
      </c>
      <c r="M50" s="89">
        <v>5535</v>
      </c>
      <c r="O50" s="89">
        <v>5161</v>
      </c>
      <c r="P50" s="89">
        <v>757</v>
      </c>
      <c r="Q50" s="89">
        <v>556</v>
      </c>
      <c r="R50" s="89">
        <v>4768</v>
      </c>
      <c r="S50" s="89">
        <v>7946</v>
      </c>
      <c r="U50" s="89">
        <v>3938</v>
      </c>
    </row>
    <row r="51" spans="2:21" x14ac:dyDescent="0.2">
      <c r="B51" s="67" t="s">
        <v>194</v>
      </c>
      <c r="C51" s="66">
        <v>3000</v>
      </c>
      <c r="D51" s="66">
        <v>4999</v>
      </c>
      <c r="E51" s="89">
        <v>14196</v>
      </c>
      <c r="F51" s="89">
        <v>757</v>
      </c>
      <c r="G51" s="89">
        <v>757</v>
      </c>
      <c r="H51" s="89">
        <v>318</v>
      </c>
      <c r="I51" s="89">
        <v>556</v>
      </c>
      <c r="J51" s="89">
        <v>4768</v>
      </c>
      <c r="K51" s="89">
        <v>7946</v>
      </c>
      <c r="L51" s="89">
        <v>1313</v>
      </c>
      <c r="M51" s="89">
        <v>7629</v>
      </c>
      <c r="O51" s="89">
        <v>6568</v>
      </c>
      <c r="P51" s="89">
        <v>757</v>
      </c>
      <c r="Q51" s="89">
        <v>556</v>
      </c>
      <c r="R51" s="89">
        <v>4768</v>
      </c>
      <c r="S51" s="89">
        <v>7946</v>
      </c>
      <c r="U51" s="89">
        <v>6200</v>
      </c>
    </row>
    <row r="52" spans="2:21" x14ac:dyDescent="0.2">
      <c r="B52" s="67" t="s">
        <v>195</v>
      </c>
      <c r="C52" s="66">
        <v>5000</v>
      </c>
      <c r="D52" s="66">
        <v>7499</v>
      </c>
      <c r="E52" s="89">
        <v>18261</v>
      </c>
      <c r="F52" s="89">
        <v>757</v>
      </c>
      <c r="G52" s="89">
        <v>1513</v>
      </c>
      <c r="H52" s="89">
        <v>318</v>
      </c>
      <c r="I52" s="89">
        <v>556</v>
      </c>
      <c r="J52" s="89">
        <v>4768</v>
      </c>
      <c r="K52" s="89">
        <v>7946</v>
      </c>
      <c r="L52" s="89">
        <v>1595</v>
      </c>
      <c r="M52" s="89">
        <v>10695</v>
      </c>
      <c r="O52" s="89">
        <v>7977</v>
      </c>
      <c r="P52" s="89">
        <v>757</v>
      </c>
      <c r="Q52" s="89">
        <v>556</v>
      </c>
      <c r="R52" s="89">
        <v>4768</v>
      </c>
      <c r="S52" s="89">
        <v>7946</v>
      </c>
      <c r="U52" s="89">
        <v>8398</v>
      </c>
    </row>
    <row r="53" spans="2:21" x14ac:dyDescent="0.2">
      <c r="B53" s="67" t="s">
        <v>196</v>
      </c>
      <c r="C53" s="66">
        <v>7500</v>
      </c>
      <c r="D53" s="66">
        <v>9999</v>
      </c>
      <c r="E53" s="89">
        <v>22355</v>
      </c>
      <c r="F53" s="89">
        <v>757</v>
      </c>
      <c r="G53" s="89">
        <v>1513</v>
      </c>
      <c r="H53" s="89">
        <v>318</v>
      </c>
      <c r="I53" s="89">
        <v>556</v>
      </c>
      <c r="J53" s="89">
        <v>4768</v>
      </c>
      <c r="K53" s="89">
        <v>7946</v>
      </c>
      <c r="L53" s="89">
        <v>1971</v>
      </c>
      <c r="M53" s="89">
        <v>13626</v>
      </c>
      <c r="O53" s="89">
        <v>9853</v>
      </c>
      <c r="P53" s="89">
        <v>757</v>
      </c>
      <c r="Q53" s="89">
        <v>556</v>
      </c>
      <c r="R53" s="89">
        <v>4768</v>
      </c>
      <c r="S53" s="89">
        <v>7946</v>
      </c>
      <c r="U53" s="89">
        <v>10758</v>
      </c>
    </row>
    <row r="54" spans="2:21" ht="12.5" x14ac:dyDescent="0.25">
      <c r="B54" s="67" t="s">
        <v>197</v>
      </c>
      <c r="C54" s="66" t="s">
        <v>37</v>
      </c>
      <c r="D54" s="66" t="s">
        <v>32</v>
      </c>
      <c r="E54" s="89" t="s">
        <v>239</v>
      </c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</row>
  </sheetData>
  <conditionalFormatting sqref="B11:B22">
    <cfRule type="expression" dxfId="12" priority="61">
      <formula>MOD(ROW(),2)</formula>
    </cfRule>
  </conditionalFormatting>
  <conditionalFormatting sqref="B24:B28">
    <cfRule type="expression" dxfId="11" priority="60">
      <formula>MOD(ROW(),2)</formula>
    </cfRule>
  </conditionalFormatting>
  <conditionalFormatting sqref="B33:D54">
    <cfRule type="expression" dxfId="10" priority="6">
      <formula>MOD(ROW(),2)</formula>
    </cfRule>
  </conditionalFormatting>
  <conditionalFormatting sqref="C11:U28">
    <cfRule type="expression" dxfId="9" priority="2">
      <formula>MOD(ROW(),2)</formula>
    </cfRule>
  </conditionalFormatting>
  <conditionalFormatting sqref="E54">
    <cfRule type="expression" dxfId="8" priority="220">
      <formula>MOD(ROW(),2)</formula>
    </cfRule>
  </conditionalFormatting>
  <conditionalFormatting sqref="E33:U44">
    <cfRule type="expression" dxfId="7" priority="1">
      <formula>MOD(ROW(),2)</formula>
    </cfRule>
  </conditionalFormatting>
  <conditionalFormatting sqref="E48:U53">
    <cfRule type="expression" dxfId="6" priority="3">
      <formula>MOD(ROW(),2)</formula>
    </cfRule>
  </conditionalFormatting>
  <pageMargins left="0.25" right="0.25" top="0.75" bottom="0.75" header="0.3" footer="0.3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lete xmlns="529c0794-fc5c-4cc8-b342-482f0fa4ca01">false</Complete>
    <TaxCatchAll xmlns="65bbcdf2-18df-44b5-bccf-6fd5832bf632" xsi:nil="true"/>
    <Products xmlns="529c0794-fc5c-4cc8-b342-482f0fa4ca01" xsi:nil="true"/>
    <lcf76f155ced4ddcb4097134ff3c332f xmlns="529c0794-fc5c-4cc8-b342-482f0fa4ca01">
      <Terms xmlns="http://schemas.microsoft.com/office/infopath/2007/PartnerControls"/>
    </lcf76f155ced4ddcb4097134ff3c332f>
    <Note xmlns="529c0794-fc5c-4cc8-b342-482f0fa4ca01" xsi:nil="true"/>
    <_ip_UnifiedCompliancePolicyUIAction xmlns="http://schemas.microsoft.com/sharepoint/v3" xsi:nil="true"/>
    <_ip_UnifiedCompliancePolicyProperties xmlns="http://schemas.microsoft.com/sharepoint/v3" xsi:nil="true"/>
    <SharedWithUsers xmlns="65bbcdf2-18df-44b5-bccf-6fd5832bf632">
      <UserInfo>
        <DisplayName>Sterk, Ryan (SI BSW OPS PROD PRM4)</DisplayName>
        <AccountId>82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C6009AB95DFF419049DFB7B40FA5B9" ma:contentTypeVersion="27" ma:contentTypeDescription="Create a new document." ma:contentTypeScope="" ma:versionID="e68abc03525aeb18b87dca933d18f0d9">
  <xsd:schema xmlns:xsd="http://www.w3.org/2001/XMLSchema" xmlns:xs="http://www.w3.org/2001/XMLSchema" xmlns:p="http://schemas.microsoft.com/office/2006/metadata/properties" xmlns:ns1="http://schemas.microsoft.com/sharepoint/v3" xmlns:ns2="529c0794-fc5c-4cc8-b342-482f0fa4ca01" xmlns:ns3="65bbcdf2-18df-44b5-bccf-6fd5832bf632" targetNamespace="http://schemas.microsoft.com/office/2006/metadata/properties" ma:root="true" ma:fieldsID="e5a0d3d6cb329415fd740c67467cba3c" ns1:_="" ns2:_="" ns3:_="">
    <xsd:import namespace="http://schemas.microsoft.com/sharepoint/v3"/>
    <xsd:import namespace="529c0794-fc5c-4cc8-b342-482f0fa4ca01"/>
    <xsd:import namespace="65bbcdf2-18df-44b5-bccf-6fd5832bf6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Products" minOccurs="0"/>
                <xsd:element ref="ns2:MediaServiceLocation" minOccurs="0"/>
                <xsd:element ref="ns2:MediaLengthInSeconds" minOccurs="0"/>
                <xsd:element ref="ns2:Complete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Note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9c0794-fc5c-4cc8-b342-482f0fa4ca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Products" ma:index="13" nillable="true" ma:displayName="Products" ma:internalName="Products" ma:readOnly="false">
      <xsd:simpleType>
        <xsd:restriction base="dms:Text">
          <xsd:maxLength value="255"/>
        </xsd:restriction>
      </xsd:simpleType>
    </xsd:element>
    <xsd:element name="MediaServiceLocation" ma:index="14" nillable="true" ma:displayName="Location" ma:description="" ma:internalName="MediaServiceLocation" ma:readOnly="true">
      <xsd:simpleType>
        <xsd:restriction base="dms:Text"/>
      </xsd:simpleType>
    </xsd:element>
    <xsd:element name="MediaLengthInSeconds" ma:index="15" nillable="true" ma:displayName="MediaLengthInSeconds" ma:description="" ma:internalName="MediaLengthInSeconds" ma:readOnly="true">
      <xsd:simpleType>
        <xsd:restriction base="dms:Unknown"/>
      </xsd:simpleType>
    </xsd:element>
    <xsd:element name="Complete" ma:index="16" nillable="true" ma:displayName="Complete" ma:default="0" ma:internalName="Complete" ma:readOnly="false">
      <xsd:simpleType>
        <xsd:restriction base="dms:Boolean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e63edab7-d5f1-4c02-989a-0e8ed7c6c3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Note" ma:index="21" nillable="true" ma:displayName="Note" ma:description="Renamed to FY24 Q1 on 9/29/2023" ma:internalName="Note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bcdf2-18df-44b5-bccf-6fd5832bf63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b20e7891-2873-406b-9082-3b8d3014c788}" ma:internalName="TaxCatchAll" ma:showField="CatchAllData" ma:web="65bbcdf2-18df-44b5-bccf-6fd5832bf6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F956D0-DE06-4844-9F75-25873DAC0E55}">
  <ds:schemaRefs>
    <ds:schemaRef ds:uri="http://schemas.microsoft.com/sharepoint/v3"/>
    <ds:schemaRef ds:uri="65bbcdf2-18df-44b5-bccf-6fd5832bf632"/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529c0794-fc5c-4cc8-b342-482f0fa4ca01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373FAE1-71B6-44AD-B38F-74B37CFA3C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91A4B4B-DFE2-47B4-B0D8-944819747A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29c0794-fc5c-4cc8-b342-482f0fa4ca01"/>
    <ds:schemaRef ds:uri="65bbcdf2-18df-44b5-bccf-6fd5832bf6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9d258917-277f-42cd-a3cd-14c4e9ee58bc}" enabled="1" method="Standard" siteId="{38ae3bcd-9579-4fd4-adda-b42e1495d55a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Purchasing Information</vt:lpstr>
      <vt:lpstr>Work &amp; Asset</vt:lpstr>
      <vt:lpstr>Work &amp; Asset (Other)</vt:lpstr>
      <vt:lpstr>Smart Assets</vt:lpstr>
      <vt:lpstr>Strategic Asset Management</vt:lpstr>
      <vt:lpstr>Energy</vt:lpstr>
      <vt:lpstr>Event Manager</vt:lpstr>
      <vt:lpstr>Technology</vt:lpstr>
      <vt:lpstr>Events Other (K12)</vt:lpstr>
      <vt:lpstr>Services</vt:lpstr>
      <vt:lpstr>Implementation</vt:lpstr>
      <vt:lpstr>Vendor Services</vt:lpstr>
      <vt:lpstr>Legacy.Renewals Only</vt:lpstr>
      <vt:lpstr>Legacy Energy Renewals only</vt:lpstr>
      <vt:lpstr>'Strategic Asset Management'!Pub_SW</vt:lpstr>
    </vt:vector>
  </TitlesOfParts>
  <Manager/>
  <Company>SchoolDude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Kent Hudson</dc:creator>
  <cp:keywords/>
  <dc:description/>
  <cp:lastModifiedBy>Racquel Landolf</cp:lastModifiedBy>
  <cp:revision/>
  <dcterms:created xsi:type="dcterms:W3CDTF">2006-08-04T21:03:25Z</dcterms:created>
  <dcterms:modified xsi:type="dcterms:W3CDTF">2024-01-22T19:10:09Z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0x01010093C6009AB95DFF419049DFB7B40FA5B9</vt:lpwstr>
  </property>
  <property fmtid="{D5CDD505-2E9C-101B-9397-08002B2CF9AE}" pid="3" name="MediaServiceImageTags">
    <vt:lpwstr/>
  </property>
  <property fmtid="{D5CDD505-2E9C-101B-9397-08002B2CF9AE}" pid="4" name="_ExtendedDescription">
    <vt:lpwstr/>
  </property>
  <property fmtid="{D5CDD505-2E9C-101B-9397-08002B2CF9AE}" pid="5" name="MSIP_Label_9d258917-277f-42cd-a3cd-14c4e9ee58bc_Enabled">
    <vt:lpwstr>true</vt:lpwstr>
  </property>
  <property fmtid="{D5CDD505-2E9C-101B-9397-08002B2CF9AE}" pid="6" name="MSIP_Label_9d258917-277f-42cd-a3cd-14c4e9ee58bc_SetDate">
    <vt:lpwstr>2023-10-27T13:06:49Z</vt:lpwstr>
  </property>
  <property fmtid="{D5CDD505-2E9C-101B-9397-08002B2CF9AE}" pid="7" name="MSIP_Label_9d258917-277f-42cd-a3cd-14c4e9ee58bc_Method">
    <vt:lpwstr>Standard</vt:lpwstr>
  </property>
  <property fmtid="{D5CDD505-2E9C-101B-9397-08002B2CF9AE}" pid="8" name="MSIP_Label_9d258917-277f-42cd-a3cd-14c4e9ee58bc_Name">
    <vt:lpwstr>restricted</vt:lpwstr>
  </property>
  <property fmtid="{D5CDD505-2E9C-101B-9397-08002B2CF9AE}" pid="9" name="MSIP_Label_9d258917-277f-42cd-a3cd-14c4e9ee58bc_SiteId">
    <vt:lpwstr>38ae3bcd-9579-4fd4-adda-b42e1495d55a</vt:lpwstr>
  </property>
  <property fmtid="{D5CDD505-2E9C-101B-9397-08002B2CF9AE}" pid="10" name="MSIP_Label_9d258917-277f-42cd-a3cd-14c4e9ee58bc_ActionId">
    <vt:lpwstr>8375870b-921d-4ab9-8fa0-b49a743def93</vt:lpwstr>
  </property>
  <property fmtid="{D5CDD505-2E9C-101B-9397-08002B2CF9AE}" pid="11" name="MSIP_Label_9d258917-277f-42cd-a3cd-14c4e9ee58bc_ContentBits">
    <vt:lpwstr>0</vt:lpwstr>
  </property>
</Properties>
</file>